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8700" activeTab="2"/>
  </bookViews>
  <sheets>
    <sheet name="Stocks A&amp;B" sheetId="2" r:id="rId1"/>
    <sheet name="Stocks C&amp;D" sheetId="3" r:id="rId2"/>
    <sheet name="Stock E&amp;F" sheetId="4" r:id="rId3"/>
  </sheets>
  <calcPr calcId="125725"/>
</workbook>
</file>

<file path=xl/calcChain.xml><?xml version="1.0" encoding="utf-8"?>
<calcChain xmlns="http://schemas.openxmlformats.org/spreadsheetml/2006/main">
  <c r="H16" i="4"/>
  <c r="H15"/>
  <c r="I14"/>
  <c r="H14"/>
  <c r="H4"/>
  <c r="H5"/>
  <c r="H6"/>
  <c r="H7"/>
  <c r="H8"/>
  <c r="H9"/>
  <c r="H10"/>
  <c r="H11"/>
  <c r="H12"/>
  <c r="H3"/>
  <c r="F16"/>
  <c r="F15"/>
  <c r="F14"/>
  <c r="B16"/>
  <c r="B15"/>
  <c r="B14"/>
  <c r="F16" i="3"/>
  <c r="B16"/>
  <c r="F15"/>
  <c r="B15"/>
  <c r="F14"/>
  <c r="B14"/>
  <c r="F17" i="2"/>
  <c r="B17"/>
  <c r="F16"/>
  <c r="B16"/>
  <c r="D4"/>
  <c r="D5"/>
  <c r="D6"/>
  <c r="D7"/>
  <c r="D8"/>
  <c r="D9"/>
  <c r="D10"/>
  <c r="D11"/>
  <c r="D12"/>
  <c r="D3"/>
  <c r="C3"/>
  <c r="C4"/>
  <c r="C5"/>
  <c r="C6"/>
  <c r="C7"/>
  <c r="C8"/>
  <c r="C9"/>
  <c r="C10"/>
  <c r="C11"/>
  <c r="C12"/>
  <c r="F15"/>
  <c r="B15"/>
</calcChain>
</file>

<file path=xl/sharedStrings.xml><?xml version="1.0" encoding="utf-8"?>
<sst xmlns="http://schemas.openxmlformats.org/spreadsheetml/2006/main" count="51" uniqueCount="24">
  <si>
    <t>Year</t>
  </si>
  <si>
    <t>Stock A</t>
  </si>
  <si>
    <t>Stock B</t>
  </si>
  <si>
    <t>'95</t>
  </si>
  <si>
    <t>'96</t>
  </si>
  <si>
    <t>'97</t>
  </si>
  <si>
    <t>'98</t>
  </si>
  <si>
    <t>'99</t>
  </si>
  <si>
    <t>'00</t>
  </si>
  <si>
    <t>'01</t>
  </si>
  <si>
    <t>'02</t>
  </si>
  <si>
    <t>'03</t>
  </si>
  <si>
    <t>'04</t>
  </si>
  <si>
    <t>Mean</t>
  </si>
  <si>
    <t>St Dev</t>
  </si>
  <si>
    <t>year</t>
  </si>
  <si>
    <t>Stock C</t>
  </si>
  <si>
    <t>Stock D</t>
  </si>
  <si>
    <t>CV</t>
  </si>
  <si>
    <t>Stock E</t>
  </si>
  <si>
    <t>Stock F</t>
  </si>
  <si>
    <t>Dev</t>
  </si>
  <si>
    <t>Sq Dev</t>
  </si>
  <si>
    <t>Stock E&amp;F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</si>
</sst>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</font>
    <font>
      <sz val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0" borderId="0" xfId="0" applyNumberFormat="1" applyFon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17"/>
  <sheetViews>
    <sheetView topLeftCell="A2" zoomScale="148" zoomScaleNormal="148" workbookViewId="0">
      <selection activeCell="F18" sqref="F18"/>
    </sheetView>
  </sheetViews>
  <sheetFormatPr defaultRowHeight="12.75"/>
  <cols>
    <col min="2" max="2" width="14.7109375" customWidth="1"/>
    <col min="3" max="3" width="9.7109375" bestFit="1" customWidth="1"/>
    <col min="6" max="6" width="15.42578125" customWidth="1"/>
  </cols>
  <sheetData>
    <row r="2" spans="1:6" ht="15">
      <c r="A2" s="2" t="s">
        <v>0</v>
      </c>
      <c r="B2" s="2" t="s">
        <v>1</v>
      </c>
      <c r="C2" t="s">
        <v>21</v>
      </c>
      <c r="D2" t="s">
        <v>22</v>
      </c>
      <c r="F2" s="2" t="s">
        <v>2</v>
      </c>
    </row>
    <row r="3" spans="1:6" ht="15">
      <c r="A3" s="3" t="s">
        <v>3</v>
      </c>
      <c r="B3" s="4">
        <v>5.3999999999999999E-2</v>
      </c>
      <c r="C3" s="5">
        <f>B3-$B$15</f>
        <v>-0.10880000000000001</v>
      </c>
      <c r="D3" s="2">
        <f>C3^2</f>
        <v>1.1837440000000001E-2</v>
      </c>
      <c r="E3" s="2"/>
      <c r="F3" s="4">
        <v>0.15</v>
      </c>
    </row>
    <row r="4" spans="1:6" ht="15">
      <c r="A4" s="3" t="s">
        <v>4</v>
      </c>
      <c r="B4" s="4">
        <v>0.16300000000000001</v>
      </c>
      <c r="C4" s="5">
        <f t="shared" ref="C4:C12" si="0">B4-$B$15</f>
        <v>2.0000000000000573E-4</v>
      </c>
      <c r="D4" s="2">
        <f t="shared" ref="D4:D12" si="1">C4^2</f>
        <v>4.000000000000229E-8</v>
      </c>
      <c r="E4" s="4"/>
      <c r="F4" s="4">
        <v>0.155</v>
      </c>
    </row>
    <row r="5" spans="1:6" ht="15">
      <c r="A5" s="3" t="s">
        <v>5</v>
      </c>
      <c r="B5" s="4">
        <v>0.27500000000000002</v>
      </c>
      <c r="C5" s="5">
        <f t="shared" si="0"/>
        <v>0.11220000000000002</v>
      </c>
      <c r="D5" s="2">
        <f t="shared" si="1"/>
        <v>1.2588840000000006E-2</v>
      </c>
      <c r="E5" s="4"/>
      <c r="F5" s="4">
        <v>0.14099999999999999</v>
      </c>
    </row>
    <row r="6" spans="1:6" ht="15">
      <c r="A6" s="3" t="s">
        <v>6</v>
      </c>
      <c r="B6" s="4">
        <v>0.188</v>
      </c>
      <c r="C6" s="5">
        <f t="shared" si="0"/>
        <v>2.52E-2</v>
      </c>
      <c r="D6" s="2">
        <f t="shared" si="1"/>
        <v>6.3504000000000002E-4</v>
      </c>
      <c r="E6" s="4"/>
      <c r="F6" s="4">
        <v>0.17899999999999999</v>
      </c>
    </row>
    <row r="7" spans="1:6" ht="15">
      <c r="A7" s="3" t="s">
        <v>7</v>
      </c>
      <c r="B7" s="4">
        <v>0.114</v>
      </c>
      <c r="C7" s="5">
        <f t="shared" si="0"/>
        <v>-4.8799999999999996E-2</v>
      </c>
      <c r="D7" s="2">
        <f t="shared" si="1"/>
        <v>2.3814399999999994E-3</v>
      </c>
      <c r="E7" s="4"/>
      <c r="F7" s="4">
        <v>0.17199999999999999</v>
      </c>
    </row>
    <row r="8" spans="1:6" ht="15">
      <c r="A8" s="3" t="s">
        <v>8</v>
      </c>
      <c r="B8" s="4">
        <v>0.35199999999999998</v>
      </c>
      <c r="C8" s="5">
        <f t="shared" si="0"/>
        <v>0.18919999999999998</v>
      </c>
      <c r="D8" s="2">
        <f t="shared" si="1"/>
        <v>3.5796639999999991E-2</v>
      </c>
      <c r="E8" s="4"/>
      <c r="F8" s="4">
        <v>0.13800000000000001</v>
      </c>
    </row>
    <row r="9" spans="1:6" ht="15">
      <c r="A9" s="3" t="s">
        <v>9</v>
      </c>
      <c r="B9" s="4">
        <v>0.14000000000000001</v>
      </c>
      <c r="C9" s="5">
        <f t="shared" si="0"/>
        <v>-2.2799999999999987E-2</v>
      </c>
      <c r="D9" s="2">
        <f t="shared" si="1"/>
        <v>5.1983999999999939E-4</v>
      </c>
      <c r="E9" s="4"/>
      <c r="F9" s="4">
        <v>0.14299999999999999</v>
      </c>
    </row>
    <row r="10" spans="1:6" ht="15">
      <c r="A10" s="3" t="s">
        <v>10</v>
      </c>
      <c r="B10" s="4">
        <v>0.159</v>
      </c>
      <c r="C10" s="5">
        <f t="shared" si="0"/>
        <v>-3.7999999999999978E-3</v>
      </c>
      <c r="D10" s="2">
        <f t="shared" si="1"/>
        <v>1.4439999999999984E-5</v>
      </c>
      <c r="E10" s="4"/>
      <c r="F10" s="4">
        <v>0.155</v>
      </c>
    </row>
    <row r="11" spans="1:6" ht="15">
      <c r="A11" s="3" t="s">
        <v>11</v>
      </c>
      <c r="B11" s="4">
        <v>0.22700000000000001</v>
      </c>
      <c r="C11" s="5">
        <f t="shared" si="0"/>
        <v>6.4200000000000007E-2</v>
      </c>
      <c r="D11" s="2">
        <f t="shared" si="1"/>
        <v>4.1216400000000011E-3</v>
      </c>
      <c r="E11" s="4"/>
      <c r="F11" s="4">
        <v>0.14599999999999999</v>
      </c>
    </row>
    <row r="12" spans="1:6" ht="15">
      <c r="A12" s="3" t="s">
        <v>12</v>
      </c>
      <c r="B12" s="4">
        <v>-4.3999999999999997E-2</v>
      </c>
      <c r="C12" s="5">
        <f t="shared" si="0"/>
        <v>-0.20679999999999998</v>
      </c>
      <c r="D12" s="2">
        <f t="shared" si="1"/>
        <v>4.276623999999999E-2</v>
      </c>
      <c r="E12" s="4"/>
      <c r="F12" s="4">
        <v>0.11700000000000001</v>
      </c>
    </row>
    <row r="13" spans="1:6" ht="15">
      <c r="C13" s="4"/>
      <c r="D13" s="4"/>
      <c r="E13" s="4"/>
    </row>
    <row r="15" spans="1:6" ht="15">
      <c r="A15" s="3" t="s">
        <v>13</v>
      </c>
      <c r="B15" s="1">
        <f>AVERAGE(B3:B12)</f>
        <v>0.1628</v>
      </c>
      <c r="F15" s="1">
        <f>AVERAGE(F3:F12)</f>
        <v>0.14959999999999998</v>
      </c>
    </row>
    <row r="16" spans="1:6" ht="15">
      <c r="A16" s="3" t="s">
        <v>14</v>
      </c>
      <c r="B16" s="6">
        <f>SQRT(SUM(D3:D12)/9)</f>
        <v>0.11088612777680232</v>
      </c>
      <c r="C16" s="1"/>
      <c r="D16" s="1"/>
      <c r="E16" s="1"/>
      <c r="F16" s="6">
        <f>STDEV(F3:F12)</f>
        <v>1.748777350671692E-2</v>
      </c>
    </row>
    <row r="17" spans="1:6" ht="15">
      <c r="A17" s="3" t="s">
        <v>18</v>
      </c>
      <c r="B17" s="1">
        <f>B16/B15</f>
        <v>0.68111872098772919</v>
      </c>
      <c r="F17" s="1">
        <f>F16/F15</f>
        <v>0.11689688172939119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6"/>
  <sheetViews>
    <sheetView zoomScale="140" zoomScaleNormal="140" workbookViewId="0">
      <selection activeCell="F16" sqref="F16"/>
    </sheetView>
  </sheetViews>
  <sheetFormatPr defaultRowHeight="12.75"/>
  <cols>
    <col min="2" max="2" width="12.42578125" customWidth="1"/>
    <col min="6" max="6" width="13.42578125" customWidth="1"/>
  </cols>
  <sheetData>
    <row r="2" spans="1:6" ht="15">
      <c r="A2" s="2" t="s">
        <v>15</v>
      </c>
      <c r="B2" s="2" t="s">
        <v>16</v>
      </c>
      <c r="C2" s="2"/>
      <c r="D2" s="2"/>
      <c r="E2" s="2"/>
      <c r="F2" s="2" t="s">
        <v>17</v>
      </c>
    </row>
    <row r="3" spans="1:6" ht="15">
      <c r="A3" s="2" t="s">
        <v>3</v>
      </c>
      <c r="B3" s="4">
        <v>0.85799999999999998</v>
      </c>
      <c r="C3" s="4"/>
      <c r="D3" s="4"/>
      <c r="E3" s="4"/>
      <c r="F3" s="4">
        <v>0.215</v>
      </c>
    </row>
    <row r="4" spans="1:6" ht="15">
      <c r="A4" s="2" t="s">
        <v>4</v>
      </c>
      <c r="B4" s="4">
        <v>0.42599999999999999</v>
      </c>
      <c r="C4" s="4"/>
      <c r="D4" s="4"/>
      <c r="E4" s="4"/>
      <c r="F4" s="4">
        <v>0.10299999999999999</v>
      </c>
    </row>
    <row r="5" spans="1:6" ht="15">
      <c r="A5" s="2" t="s">
        <v>5</v>
      </c>
      <c r="B5" s="4">
        <v>0.32900000000000001</v>
      </c>
      <c r="C5" s="4"/>
      <c r="D5" s="4"/>
      <c r="E5" s="4"/>
      <c r="F5" s="4">
        <v>-1.4E-2</v>
      </c>
    </row>
    <row r="6" spans="1:6" ht="15">
      <c r="A6" s="2" t="s">
        <v>6</v>
      </c>
      <c r="B6" s="4">
        <v>0.89900000000000002</v>
      </c>
      <c r="C6" s="4"/>
      <c r="D6" s="4"/>
      <c r="E6" s="4"/>
      <c r="F6" s="4">
        <v>0.21199999999999999</v>
      </c>
    </row>
    <row r="7" spans="1:6" ht="15">
      <c r="A7" s="2" t="s">
        <v>7</v>
      </c>
      <c r="B7" s="4">
        <v>0.376</v>
      </c>
      <c r="C7" s="4"/>
      <c r="D7" s="4"/>
      <c r="E7" s="4"/>
      <c r="F7" s="4">
        <v>0.113</v>
      </c>
    </row>
    <row r="8" spans="1:6" ht="15">
      <c r="A8" s="2" t="s">
        <v>8</v>
      </c>
      <c r="B8" s="4">
        <v>0.26100000000000001</v>
      </c>
      <c r="C8" s="4"/>
      <c r="D8" s="4"/>
      <c r="E8" s="4"/>
      <c r="F8" s="4">
        <v>6.0999999999999999E-2</v>
      </c>
    </row>
    <row r="9" spans="1:6" ht="15">
      <c r="A9" s="2" t="s">
        <v>9</v>
      </c>
      <c r="B9" s="4">
        <v>0.44800000000000001</v>
      </c>
      <c r="C9" s="4"/>
      <c r="D9" s="4"/>
      <c r="E9" s="4"/>
      <c r="F9" s="4">
        <v>0.13100000000000001</v>
      </c>
    </row>
    <row r="10" spans="1:6" ht="15">
      <c r="A10" s="2" t="s">
        <v>10</v>
      </c>
      <c r="B10" s="4">
        <v>0.53100000000000003</v>
      </c>
      <c r="C10" s="4"/>
      <c r="D10" s="4"/>
      <c r="E10" s="4"/>
      <c r="F10" s="4">
        <v>0.129</v>
      </c>
    </row>
    <row r="11" spans="1:6" ht="15">
      <c r="A11" s="2" t="s">
        <v>11</v>
      </c>
      <c r="B11" s="4">
        <v>0.92800000000000005</v>
      </c>
      <c r="C11" s="4"/>
      <c r="D11" s="4"/>
      <c r="E11" s="4"/>
      <c r="F11" s="4">
        <v>0.16700000000000001</v>
      </c>
    </row>
    <row r="12" spans="1:6" ht="15">
      <c r="A12" s="2" t="s">
        <v>12</v>
      </c>
      <c r="B12" s="4">
        <v>0.78100000000000003</v>
      </c>
      <c r="C12" s="4"/>
      <c r="D12" s="4"/>
      <c r="E12" s="4"/>
      <c r="F12" s="4">
        <v>1.2999999999999999E-2</v>
      </c>
    </row>
    <row r="14" spans="1:6" ht="15">
      <c r="A14" s="2" t="s">
        <v>13</v>
      </c>
      <c r="B14" s="1">
        <f>AVERAGE(B3:B12)</f>
        <v>0.5837</v>
      </c>
      <c r="C14" s="1"/>
      <c r="D14" s="1"/>
      <c r="E14" s="1"/>
      <c r="F14" s="1">
        <f>AVERAGE(F3:F12)</f>
        <v>0.11299999999999999</v>
      </c>
    </row>
    <row r="15" spans="1:6" ht="15">
      <c r="A15" s="2" t="s">
        <v>14</v>
      </c>
      <c r="B15" s="6">
        <f>STDEV(B3:B12)</f>
        <v>0.2561102410204551</v>
      </c>
      <c r="F15" s="6">
        <f>STDEV(F3:F12)</f>
        <v>7.6473670123920576E-2</v>
      </c>
    </row>
    <row r="16" spans="1:6" ht="15">
      <c r="A16" s="2" t="s">
        <v>18</v>
      </c>
      <c r="B16" s="1">
        <f>B15/B14</f>
        <v>0.43877032897114115</v>
      </c>
      <c r="F16" s="1">
        <f>F15/F14</f>
        <v>0.67675814268956269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6"/>
  <sheetViews>
    <sheetView tabSelected="1" zoomScale="148" zoomScaleNormal="148" workbookViewId="0">
      <selection activeCell="H17" sqref="H17"/>
    </sheetView>
  </sheetViews>
  <sheetFormatPr defaultRowHeight="12.75"/>
  <cols>
    <col min="2" max="5" width="10.85546875" customWidth="1"/>
    <col min="8" max="8" width="9.5703125" customWidth="1"/>
  </cols>
  <sheetData>
    <row r="2" spans="1:9" ht="15">
      <c r="A2" s="2" t="s">
        <v>15</v>
      </c>
      <c r="B2" s="2" t="s">
        <v>19</v>
      </c>
      <c r="C2" s="2"/>
      <c r="D2" s="2"/>
      <c r="E2" s="2"/>
      <c r="F2" s="2" t="s">
        <v>20</v>
      </c>
      <c r="H2" t="s">
        <v>23</v>
      </c>
    </row>
    <row r="3" spans="1:9" ht="15">
      <c r="A3" s="3" t="s">
        <v>3</v>
      </c>
      <c r="B3" s="4">
        <v>-0.13500000000000001</v>
      </c>
      <c r="C3" s="4"/>
      <c r="D3" s="4"/>
      <c r="E3" s="4"/>
      <c r="F3" s="4">
        <v>0.433</v>
      </c>
      <c r="H3" s="1">
        <f>AVERAGE(B3,F3)</f>
        <v>0.14899999999999999</v>
      </c>
    </row>
    <row r="4" spans="1:9" ht="15">
      <c r="A4" s="3" t="s">
        <v>4</v>
      </c>
      <c r="B4" s="4">
        <v>0.26500000000000001</v>
      </c>
      <c r="C4" s="4"/>
      <c r="D4" s="4"/>
      <c r="E4" s="4"/>
      <c r="F4" s="4">
        <v>0.308</v>
      </c>
      <c r="H4" s="1">
        <f t="shared" ref="H4:H12" si="0">AVERAGE(B4,F4)</f>
        <v>0.28649999999999998</v>
      </c>
    </row>
    <row r="5" spans="1:9" ht="15">
      <c r="A5" s="3" t="s">
        <v>5</v>
      </c>
      <c r="B5" s="4">
        <v>0.86199999999999999</v>
      </c>
      <c r="C5" s="4"/>
      <c r="D5" s="4"/>
      <c r="E5" s="4"/>
      <c r="F5" s="4">
        <v>2.3E-2</v>
      </c>
      <c r="H5" s="1">
        <f t="shared" si="0"/>
        <v>0.4425</v>
      </c>
    </row>
    <row r="6" spans="1:9" ht="15">
      <c r="A6" s="3" t="s">
        <v>6</v>
      </c>
      <c r="B6" s="4">
        <v>0.59299999999999997</v>
      </c>
      <c r="C6" s="4"/>
      <c r="D6" s="4"/>
      <c r="E6" s="4"/>
      <c r="F6" s="4">
        <v>-3.2000000000000001E-2</v>
      </c>
      <c r="H6" s="1">
        <f t="shared" si="0"/>
        <v>0.28049999999999997</v>
      </c>
    </row>
    <row r="7" spans="1:9" ht="15">
      <c r="A7" s="3" t="s">
        <v>7</v>
      </c>
      <c r="B7" s="4">
        <v>-8.5000000000000006E-2</v>
      </c>
      <c r="C7" s="4"/>
      <c r="D7" s="4"/>
      <c r="E7" s="4"/>
      <c r="F7" s="4">
        <v>0.21199999999999999</v>
      </c>
      <c r="H7" s="1">
        <f t="shared" si="0"/>
        <v>6.3500000000000001E-2</v>
      </c>
    </row>
    <row r="8" spans="1:9" ht="15">
      <c r="A8" s="3" t="s">
        <v>8</v>
      </c>
      <c r="B8" s="4">
        <v>-0.29499999999999998</v>
      </c>
      <c r="C8" s="4"/>
      <c r="D8" s="4"/>
      <c r="E8" s="4"/>
      <c r="F8" s="4">
        <v>0.252</v>
      </c>
      <c r="H8" s="1">
        <f t="shared" si="0"/>
        <v>-2.1499999999999991E-2</v>
      </c>
    </row>
    <row r="9" spans="1:9" ht="15">
      <c r="A9" s="3" t="s">
        <v>9</v>
      </c>
      <c r="B9" s="4">
        <v>0.89400000000000002</v>
      </c>
      <c r="C9" s="4"/>
      <c r="D9" s="4"/>
      <c r="E9" s="4"/>
      <c r="F9" s="4">
        <v>3.6999999999999998E-2</v>
      </c>
      <c r="H9" s="1">
        <f t="shared" si="0"/>
        <v>0.46550000000000002</v>
      </c>
    </row>
    <row r="10" spans="1:9" ht="15">
      <c r="A10" s="3" t="s">
        <v>10</v>
      </c>
      <c r="B10" s="4">
        <v>0.28699999999999998</v>
      </c>
      <c r="C10" s="4"/>
      <c r="D10" s="4"/>
      <c r="E10" s="4"/>
      <c r="F10" s="4">
        <v>0.193</v>
      </c>
      <c r="H10" s="1">
        <f t="shared" si="0"/>
        <v>0.24</v>
      </c>
    </row>
    <row r="11" spans="1:9" ht="15">
      <c r="A11" s="3" t="s">
        <v>11</v>
      </c>
      <c r="B11" s="4">
        <v>0.40699999999999997</v>
      </c>
      <c r="C11" s="4"/>
      <c r="D11" s="4"/>
      <c r="E11" s="4"/>
      <c r="F11" s="4">
        <v>4.9000000000000002E-2</v>
      </c>
      <c r="H11" s="1">
        <f t="shared" si="0"/>
        <v>0.22799999999999998</v>
      </c>
    </row>
    <row r="12" spans="1:9" ht="15">
      <c r="A12" s="3" t="s">
        <v>12</v>
      </c>
      <c r="B12" s="4">
        <v>6.0000000000000001E-3</v>
      </c>
      <c r="C12" s="4"/>
      <c r="D12" s="4"/>
      <c r="E12" s="4"/>
      <c r="F12" s="4">
        <v>0.127</v>
      </c>
      <c r="H12" s="1">
        <f t="shared" si="0"/>
        <v>6.6500000000000004E-2</v>
      </c>
    </row>
    <row r="14" spans="1:9" ht="15">
      <c r="A14" s="3" t="s">
        <v>13</v>
      </c>
      <c r="B14" s="1">
        <f>AVERAGE(B3:B12)</f>
        <v>0.27989999999999998</v>
      </c>
      <c r="C14" s="1"/>
      <c r="D14" s="1"/>
      <c r="E14" s="1"/>
      <c r="F14" s="1">
        <f>AVERAGE(F3:F12)</f>
        <v>0.16019999999999998</v>
      </c>
      <c r="G14" s="1"/>
      <c r="H14" s="1">
        <f>AVERAGE(H3:H12)</f>
        <v>0.22005</v>
      </c>
      <c r="I14" s="1">
        <f>AVERAGE(B14,F14)</f>
        <v>0.22004999999999997</v>
      </c>
    </row>
    <row r="15" spans="1:9" ht="15">
      <c r="A15" s="3" t="s">
        <v>14</v>
      </c>
      <c r="B15">
        <f>STDEV(B3:B12)</f>
        <v>0.41382268075965956</v>
      </c>
      <c r="F15">
        <f>STDEV(F3:F12)</f>
        <v>0.14638670249263311</v>
      </c>
      <c r="H15">
        <f>STDEV(H3:H12)</f>
        <v>0.1597709210783434</v>
      </c>
    </row>
    <row r="16" spans="1:9" ht="15">
      <c r="A16" s="3" t="s">
        <v>18</v>
      </c>
      <c r="B16">
        <f>B15/B14</f>
        <v>1.4784661692020706</v>
      </c>
      <c r="F16">
        <f>F15/F14</f>
        <v>0.91377467223865871</v>
      </c>
      <c r="H16">
        <f>H15/H14</f>
        <v>0.72606644434602774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Stocks A&amp;B</vt:lpstr>
      <vt:lpstr>Stocks C&amp;D</vt:lpstr>
      <vt:lpstr>Stock E&amp;F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Margie Ierlan</dc:creator>
  <cp:lastModifiedBy>ierlanmt</cp:lastModifiedBy>
  <dcterms:created xsi:type="dcterms:W3CDTF">2008-09-05T01:24:37Z</dcterms:created>
  <dcterms:modified xsi:type="dcterms:W3CDTF">2010-09-20T15:00:51Z</dcterms:modified>
</cp:coreProperties>
</file>