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 tabRatio="599"/>
  </bookViews>
  <sheets>
    <sheet name="Assignment 1" sheetId="1" r:id="rId1"/>
    <sheet name="Sheet2" sheetId="2" r:id="rId2"/>
    <sheet name="Sheet3" sheetId="3" r:id="rId3"/>
  </sheets>
  <calcPr calcId="125725"/>
  <pivotCaches>
    <pivotCache cacheId="2" r:id="rId4"/>
  </pivotCaches>
</workbook>
</file>

<file path=xl/calcChain.xml><?xml version="1.0" encoding="utf-8"?>
<calcChain xmlns="http://schemas.openxmlformats.org/spreadsheetml/2006/main">
  <c r="H19" i="1"/>
  <c r="H18"/>
  <c r="L16"/>
  <c r="L6"/>
  <c r="L7"/>
  <c r="L8"/>
  <c r="L9"/>
  <c r="L10"/>
  <c r="L11"/>
  <c r="L12"/>
  <c r="L13"/>
  <c r="L14"/>
  <c r="L5"/>
  <c r="K16"/>
  <c r="K6"/>
  <c r="K7"/>
  <c r="K8"/>
  <c r="K9"/>
  <c r="K10"/>
  <c r="K11"/>
  <c r="K12"/>
  <c r="K13"/>
  <c r="K14"/>
  <c r="K5"/>
  <c r="J6"/>
  <c r="J7"/>
  <c r="J8"/>
  <c r="J9"/>
  <c r="J10"/>
  <c r="J11"/>
  <c r="J12"/>
  <c r="J13"/>
  <c r="J14"/>
  <c r="J5"/>
  <c r="I6"/>
  <c r="I7"/>
  <c r="I8"/>
  <c r="I9"/>
  <c r="I10"/>
  <c r="I11"/>
  <c r="I12"/>
  <c r="I13"/>
  <c r="I14"/>
  <c r="I5"/>
  <c r="H16"/>
  <c r="G16"/>
</calcChain>
</file>

<file path=xl/sharedStrings.xml><?xml version="1.0" encoding="utf-8"?>
<sst xmlns="http://schemas.openxmlformats.org/spreadsheetml/2006/main" count="49" uniqueCount="47">
  <si>
    <t>Average of yield</t>
  </si>
  <si>
    <t>Column Labels</t>
  </si>
  <si>
    <t>Row Labels</t>
  </si>
  <si>
    <t>A</t>
  </si>
  <si>
    <t>Time</t>
  </si>
  <si>
    <t>Yield</t>
  </si>
  <si>
    <t xml:space="preserve">Policy A </t>
  </si>
  <si>
    <t>Mean</t>
  </si>
  <si>
    <t>y-ybar</t>
  </si>
  <si>
    <t>x-xbar</t>
  </si>
  <si>
    <t>Dev y</t>
  </si>
  <si>
    <t>Dev x</t>
  </si>
  <si>
    <t>dev y*dev x</t>
  </si>
  <si>
    <t>Sum</t>
  </si>
  <si>
    <t>(Dev x)^2</t>
  </si>
  <si>
    <t>b1</t>
  </si>
  <si>
    <t>b0</t>
  </si>
  <si>
    <t>model</t>
  </si>
  <si>
    <t>yhat=.9468+.0976X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</si>
  <si>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</si>
  <si>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</si>
  <si>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</si>
  <si>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</si>
  <si>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</si>
  <si>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</si>
  <si>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</si>
  <si>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</si>
  <si>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</si>
  <si>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</si>
  <si>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</si>
  <si>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</si>
  <si>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</si>
  <si>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</si>
  <si>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</si>
  <si>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</si>
  <si>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</si>
  <si>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</si>
  <si>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</si>
  <si>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</si>
  <si>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</si>
  <si>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</si>
  <si>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</si>
  <si>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</si>
  <si>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Interpret b1:</t>
  </si>
  <si>
    <t>As time increases by 1, we expect dividend yield to increase by .0976</t>
  </si>
  <si>
    <t>Interpret b0:</t>
  </si>
  <si>
    <t>At time zero, dividend yield is expected to be .9468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</si>
</sst>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Yield over time</a:t>
            </a:r>
          </a:p>
          <a:p>
            <a:pPr>
              <a:defRPr/>
            </a:pPr>
            <a:r>
              <a:rPr lang="en-US"/>
              <a:t>for Policy A firms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0.19436198600174978"/>
                  <c:y val="-0.24138232720909886"/>
                </c:manualLayout>
              </c:layout>
              <c:numFmt formatCode="General" sourceLinked="0"/>
            </c:trendlineLbl>
          </c:trendline>
          <c:yVal>
            <c:numRef>
              <c:f>'Assignment 1'!$H$5:$H$14</c:f>
              <c:numCache>
                <c:formatCode>General</c:formatCode>
                <c:ptCount val="10"/>
                <c:pt idx="0">
                  <c:v>1.3615384615384618</c:v>
                </c:pt>
                <c:pt idx="1">
                  <c:v>1.2769230769230773</c:v>
                </c:pt>
                <c:pt idx="2">
                  <c:v>1.187179487179487</c:v>
                </c:pt>
                <c:pt idx="3">
                  <c:v>1.092307692307692</c:v>
                </c:pt>
                <c:pt idx="4">
                  <c:v>1.1871794871794874</c:v>
                </c:pt>
                <c:pt idx="5">
                  <c:v>1.4538461538461538</c:v>
                </c:pt>
                <c:pt idx="6">
                  <c:v>1.3897435897435895</c:v>
                </c:pt>
                <c:pt idx="7">
                  <c:v>1.6692307692307691</c:v>
                </c:pt>
                <c:pt idx="8">
                  <c:v>2.117948717948718</c:v>
                </c:pt>
                <c:pt idx="9">
                  <c:v>2.0999999999999996</c:v>
                </c:pt>
              </c:numCache>
            </c:numRef>
          </c:yVal>
        </c:ser>
        <c:dLbls/>
        <c:axId val="135341184"/>
        <c:axId val="139282688"/>
      </c:scatterChart>
      <c:valAx>
        <c:axId val="135341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</c:title>
        <c:majorTickMark val="none"/>
        <c:tickLblPos val="nextTo"/>
        <c:crossAx val="139282688"/>
        <c:crosses val="autoZero"/>
        <c:crossBetween val="midCat"/>
      </c:valAx>
      <c:valAx>
        <c:axId val="1392826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dividend yield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534118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19</xdr:row>
      <xdr:rowOff>38100</xdr:rowOff>
    </xdr:from>
    <xdr:to>
      <xdr:col>13</xdr:col>
      <xdr:colOff>228600</xdr:colOff>
      <xdr:row>33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tdv_reg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erlanmt" refreshedDate="40582.627781249997" createdVersion="3" refreshedVersion="3" minRefreshableVersion="3" recordCount="1180">
  <cacheSource type="worksheet">
    <worksheetSource ref="A1:P1181" sheet="Sheet1" r:id="rId2"/>
  </cacheSource>
  <cacheFields count="16">
    <cacheField name="firm" numFmtId="0">
      <sharedItems containsSemiMixedTypes="0" containsString="0" containsNumber="1" containsInteger="1" minValue="1" maxValue="121"/>
    </cacheField>
    <cacheField name="time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assets" numFmtId="0">
      <sharedItems containsSemiMixedTypes="0" containsString="0" containsNumber="1" containsInteger="1" minValue="304" maxValue="304594"/>
    </cacheField>
    <cacheField name="dps" numFmtId="0">
      <sharedItems containsSemiMixedTypes="0" containsString="0" containsNumber="1" minValue="0" maxValue="4.4000000000000004"/>
    </cacheField>
    <cacheField name="shares" numFmtId="2">
      <sharedItems containsSemiMixedTypes="0" containsString="0" containsNumber="1" minValue="26" maxValue="7629"/>
    </cacheField>
    <cacheField name="yield" numFmtId="0">
      <sharedItems containsMixedTypes="1" containsNumber="1" minValue="0" maxValue="37"/>
    </cacheField>
    <cacheField name="profit" numFmtId="164">
      <sharedItems containsSemiMixedTypes="0" containsString="0" containsNumber="1" minValue="-6842" maxValue="25330"/>
    </cacheField>
    <cacheField name="market" numFmtId="2">
      <sharedItems containsSemiMixedTypes="0" containsString="0" containsNumber="1" minValue="-36.980198019801975" maxValue="250.55555555555554"/>
    </cacheField>
    <cacheField name="debt" numFmtId="2">
      <sharedItems containsSemiMixedTypes="0" containsString="0" containsNumber="1" minValue="3.6406619385342794E-2" maxValue="4.188582424631174"/>
    </cacheField>
    <cacheField name="totdiv" numFmtId="2">
      <sharedItems containsSemiMixedTypes="0" containsString="0" containsNumber="1" minValue="0" maxValue="6785.06"/>
    </cacheField>
    <cacheField name="dps.pol" numFmtId="0">
      <sharedItems/>
    </cacheField>
    <cacheField name="yield.pol" numFmtId="0">
      <sharedItems count="2">
        <s v="B"/>
        <s v="A"/>
      </sharedItems>
    </cacheField>
    <cacheField name="totdiv.pol" numFmtId="0">
      <sharedItems count="2">
        <s v="A"/>
        <s v="B"/>
      </sharedItems>
    </cacheField>
    <cacheField name="safety" numFmtId="0">
      <sharedItems containsSemiMixedTypes="0" containsString="0" containsNumber="1" containsInteger="1" minValue="1" maxValue="4"/>
    </cacheField>
    <cacheField name="risk" numFmtId="0">
      <sharedItems containsSemiMixedTypes="0" containsString="0" containsNumber="1" containsInteger="1" minValue="1" maxValue="3"/>
    </cacheField>
    <cacheField name="div.pay" numFmtId="0">
      <sharedItems containsSemiMixedTypes="0" containsString="0" containsNumber="1" containsInteger="1" minValue="0" maxValue="1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0">
  <r>
    <n v="1"/>
    <x v="0"/>
    <n v="14183"/>
    <n v="0.94"/>
    <n v="837.41"/>
    <n v="3.3"/>
    <n v="1356"/>
    <n v="3.6678832116788316"/>
    <n v="0.3473877176901925"/>
    <n v="787.16539999999998"/>
    <s v="A"/>
    <x v="0"/>
    <x v="0"/>
    <n v="1"/>
    <n v="1"/>
    <n v="58"/>
  </r>
  <r>
    <n v="1"/>
    <x v="1"/>
    <n v="13364"/>
    <n v="0.96"/>
    <n v="833.67"/>
    <n v="2.8"/>
    <n v="1516"/>
    <n v="4.8740053050397876"/>
    <n v="0.34720143669560011"/>
    <n v="800.32319999999993"/>
    <s v="A"/>
    <x v="0"/>
    <x v="0"/>
    <n v="1"/>
    <n v="1"/>
    <n v="53"/>
  </r>
  <r>
    <n v="1"/>
    <x v="2"/>
    <n v="13238"/>
    <n v="1.06"/>
    <n v="809.45"/>
    <n v="2.2999999999999998"/>
    <n v="1626"/>
    <n v="6.3387978142076502"/>
    <n v="0.37754947877322859"/>
    <n v="858.01700000000005"/>
    <s v="A"/>
    <x v="0"/>
    <x v="0"/>
    <n v="1"/>
    <n v="1"/>
    <n v="54"/>
  </r>
  <r>
    <n v="1"/>
    <x v="3"/>
    <n v="14153"/>
    <n v="1.1000000000000001"/>
    <n v="803.85"/>
    <n v="2.6"/>
    <n v="1526"/>
    <n v="5.5352303523035227"/>
    <n v="0.42393838762099906"/>
    <n v="884.23500000000001"/>
    <s v="A"/>
    <x v="0"/>
    <x v="0"/>
    <n v="1"/>
    <n v="1"/>
    <n v="58"/>
  </r>
  <r>
    <n v="1"/>
    <x v="4"/>
    <n v="13896"/>
    <n v="1.1200000000000001"/>
    <n v="797.42"/>
    <n v="2.6"/>
    <n v="1711"/>
    <n v="5.4752851711026622"/>
    <n v="0.38133275762809443"/>
    <n v="893.11040000000003"/>
    <s v="A"/>
    <x v="0"/>
    <x v="0"/>
    <n v="1"/>
    <n v="1"/>
    <n v="53"/>
  </r>
  <r>
    <n v="1"/>
    <x v="5"/>
    <n v="14522"/>
    <n v="1.1599999999999999"/>
    <n v="792.17"/>
    <n v="2.5"/>
    <n v="1857"/>
    <n v="6.1043689320388346"/>
    <n v="0.39422944498003032"/>
    <n v="918.91719999999987"/>
    <s v="A"/>
    <x v="0"/>
    <x v="0"/>
    <n v="1"/>
    <n v="1"/>
    <n v="49"/>
  </r>
  <r>
    <n v="1"/>
    <x v="6"/>
    <n v="14606"/>
    <n v="1.2"/>
    <n v="782.61"/>
    <n v="2.2000000000000002"/>
    <n v="1430"/>
    <n v="6.8380462724935738"/>
    <n v="0.41277557168287005"/>
    <n v="939.13199999999995"/>
    <s v="A"/>
    <x v="0"/>
    <x v="0"/>
    <n v="1"/>
    <n v="1"/>
    <n v="66"/>
  </r>
  <r>
    <n v="1"/>
    <x v="7"/>
    <n v="15329"/>
    <n v="1.24"/>
    <n v="779.96"/>
    <n v="2"/>
    <n v="1974"/>
    <n v="7.5390625"/>
    <n v="0.43036075412616609"/>
    <n v="967.15039999999999"/>
    <s v="A"/>
    <x v="0"/>
    <x v="0"/>
    <n v="1"/>
    <n v="1"/>
    <n v="49"/>
  </r>
  <r>
    <n v="1"/>
    <x v="8"/>
    <n v="17600"/>
    <n v="1.32"/>
    <n v="784.12"/>
    <n v="1.9"/>
    <n v="2403"/>
    <n v="7.211729622266402"/>
    <n v="0.38732954545454545"/>
    <n v="1035.0384000000001"/>
    <s v="A"/>
    <x v="0"/>
    <x v="0"/>
    <n v="1"/>
    <n v="1"/>
    <n v="43"/>
  </r>
  <r>
    <n v="1"/>
    <x v="9"/>
    <n v="20708"/>
    <n v="1.44"/>
    <n v="786.29"/>
    <n v="1.8"/>
    <n v="2990"/>
    <n v="6.1969696969696972"/>
    <n v="0.32827892601892988"/>
    <n v="1132.2575999999999"/>
    <s v="A"/>
    <x v="0"/>
    <x v="0"/>
    <n v="1"/>
    <n v="1"/>
    <n v="38"/>
  </r>
  <r>
    <n v="2"/>
    <x v="0"/>
    <n v="9413"/>
    <n v="0.42"/>
    <n v="1574.6"/>
    <n v="2.2000000000000002"/>
    <n v="1688.7"/>
    <n v="6.7741935483870961"/>
    <n v="0.44884733878678423"/>
    <n v="661.33199999999999"/>
    <s v="A"/>
    <x v="1"/>
    <x v="0"/>
    <n v="1"/>
    <n v="1"/>
    <n v="39"/>
  </r>
  <r>
    <n v="2"/>
    <x v="1"/>
    <n v="11126"/>
    <n v="0.48"/>
    <n v="1548.9"/>
    <n v="2.1"/>
    <n v="1882"/>
    <n v="7.684887459807074"/>
    <n v="0.47429444544310623"/>
    <n v="743.47199999999998"/>
    <s v="A"/>
    <x v="1"/>
    <x v="0"/>
    <n v="1"/>
    <n v="1"/>
    <n v="39"/>
  </r>
  <r>
    <n v="2"/>
    <x v="2"/>
    <n v="12061"/>
    <n v="0.54"/>
    <n v="1528.2"/>
    <n v="1.7"/>
    <n v="2094.5"/>
    <n v="9.1437308868501521"/>
    <n v="0.49514965591576154"/>
    <n v="825.22800000000007"/>
    <s v="A"/>
    <x v="1"/>
    <x v="0"/>
    <n v="1"/>
    <n v="1"/>
    <n v="39"/>
  </r>
  <r>
    <n v="2"/>
    <x v="3"/>
    <n v="13216"/>
    <n v="0.6"/>
    <n v="1533.8"/>
    <n v="1.5"/>
    <n v="2333.1999999999998"/>
    <n v="11.072386058981232"/>
    <n v="0.47684624697336564"/>
    <n v="920.28"/>
    <s v="A"/>
    <x v="1"/>
    <x v="0"/>
    <n v="1"/>
    <n v="1"/>
    <n v="38"/>
  </r>
  <r>
    <n v="2"/>
    <x v="4"/>
    <n v="14471"/>
    <n v="0.66"/>
    <n v="1530.7"/>
    <n v="1.5"/>
    <n v="2578.4"/>
    <n v="8.3711340206185554"/>
    <n v="0.4045332043397139"/>
    <n v="1010.2620000000001"/>
    <s v="A"/>
    <x v="1"/>
    <x v="0"/>
    <n v="1"/>
    <n v="1"/>
    <n v="39"/>
  </r>
  <r>
    <n v="2"/>
    <x v="5"/>
    <n v="15283"/>
    <n v="0.74"/>
    <n v="1545.9"/>
    <n v="1.8"/>
    <n v="2786"/>
    <n v="7.7346570397111902"/>
    <n v="0.35163253287967022"/>
    <n v="1143.9660000000001"/>
    <s v="A"/>
    <x v="1"/>
    <x v="0"/>
    <n v="1"/>
    <n v="1"/>
    <n v="41"/>
  </r>
  <r>
    <n v="2"/>
    <x v="6"/>
    <n v="23296"/>
    <n v="0.82"/>
    <n v="1554.5"/>
    <n v="1.6"/>
    <n v="2944.1"/>
    <n v="8.5077186963979425"/>
    <n v="0.52635645604395609"/>
    <n v="1274.69"/>
    <s v="A"/>
    <x v="1"/>
    <x v="0"/>
    <n v="1"/>
    <n v="1"/>
    <n v="43"/>
  </r>
  <r>
    <n v="2"/>
    <x v="7"/>
    <n v="24259"/>
    <n v="0.92"/>
    <n v="1563.1"/>
    <n v="2"/>
    <n v="3242.4"/>
    <n v="6.4369501466275656"/>
    <n v="0.46481718125231875"/>
    <n v="1438.0519999999999"/>
    <s v="A"/>
    <x v="1"/>
    <x v="0"/>
    <n v="1"/>
    <n v="1"/>
    <n v="44"/>
  </r>
  <r>
    <n v="2"/>
    <x v="8"/>
    <n v="26715"/>
    <n v="0.97"/>
    <n v="1580.2"/>
    <n v="2.2999999999999998"/>
    <n v="3479.2"/>
    <n v="4.8972188633615481"/>
    <n v="0.41519745461351298"/>
    <n v="1532.7940000000001"/>
    <s v="A"/>
    <x v="1"/>
    <x v="0"/>
    <n v="1"/>
    <n v="1"/>
    <n v="44"/>
  </r>
  <r>
    <n v="2"/>
    <x v="9"/>
    <n v="28767"/>
    <n v="1.03"/>
    <n v="1575.1"/>
    <n v="2.4"/>
    <n v="3522.8"/>
    <n v="4.7249724972497251"/>
    <n v="0.40372649216115686"/>
    <n v="1622.3529999999998"/>
    <s v="A"/>
    <x v="1"/>
    <x v="0"/>
    <n v="1"/>
    <n v="1"/>
    <n v="45"/>
  </r>
  <r>
    <n v="3"/>
    <x v="0"/>
    <n v="5816"/>
    <n v="0.51"/>
    <n v="223.37"/>
    <n v="2"/>
    <n v="361"/>
    <n v="2.4068901303538177"/>
    <n v="0.43070839064649241"/>
    <n v="113.9187"/>
    <s v="A"/>
    <x v="1"/>
    <x v="0"/>
    <n v="2"/>
    <n v="1"/>
    <n v="32"/>
  </r>
  <r>
    <n v="3"/>
    <x v="1"/>
    <n v="6522"/>
    <n v="0.54"/>
    <n v="221.03"/>
    <n v="1.9"/>
    <n v="375"/>
    <n v="2.5965665236051501"/>
    <n v="0.46028825513646121"/>
    <n v="119.35620000000002"/>
    <s v="A"/>
    <x v="1"/>
    <x v="0"/>
    <n v="2"/>
    <n v="1"/>
    <n v="31"/>
  </r>
  <r>
    <n v="3"/>
    <x v="2"/>
    <n v="7244"/>
    <n v="0.57999999999999996"/>
    <n v="219.7"/>
    <n v="1.6"/>
    <n v="429.3"/>
    <n v="3.2365145228215764"/>
    <n v="0.47170071783545003"/>
    <n v="127.42599999999999"/>
    <s v="A"/>
    <x v="1"/>
    <x v="0"/>
    <n v="2"/>
    <n v="1"/>
    <n v="29"/>
  </r>
  <r>
    <n v="3"/>
    <x v="3"/>
    <n v="7490"/>
    <n v="0.64"/>
    <n v="211.47"/>
    <n v="1.6"/>
    <n v="488.7"/>
    <n v="2.9460745440126885"/>
    <n v="0.47329773030707611"/>
    <n v="135.3408"/>
    <s v="A"/>
    <x v="1"/>
    <x v="0"/>
    <n v="2"/>
    <n v="1"/>
    <n v="27"/>
  </r>
  <r>
    <n v="3"/>
    <x v="4"/>
    <n v="8236"/>
    <n v="0.7"/>
    <n v="213.04"/>
    <n v="1.9"/>
    <n v="450.5"/>
    <n v="2.6978417266187051"/>
    <n v="0.46381738708110731"/>
    <n v="149.12799999999999"/>
    <s v="A"/>
    <x v="1"/>
    <x v="0"/>
    <n v="2"/>
    <n v="1"/>
    <n v="32"/>
  </r>
  <r>
    <n v="3"/>
    <x v="5"/>
    <n v="8271"/>
    <n v="0.74"/>
    <n v="214.22"/>
    <n v="2.4"/>
    <n v="532.79999999999995"/>
    <n v="2.4791192103264996"/>
    <n v="0.48252931930842702"/>
    <n v="158.52279999999999"/>
    <s v="A"/>
    <x v="1"/>
    <x v="0"/>
    <n v="2"/>
    <n v="1"/>
    <n v="29"/>
  </r>
  <r>
    <n v="3"/>
    <x v="6"/>
    <n v="8084"/>
    <n v="0.78"/>
    <n v="215.46"/>
    <n v="1.9"/>
    <n v="519.29999999999995"/>
    <n v="2.8209576682859123"/>
    <n v="0.41810984661058881"/>
    <n v="168.05880000000002"/>
    <s v="A"/>
    <x v="1"/>
    <x v="0"/>
    <n v="2"/>
    <n v="1"/>
    <n v="32"/>
  </r>
  <r>
    <n v="3"/>
    <x v="7"/>
    <n v="8495"/>
    <n v="0.82"/>
    <n v="218.54"/>
    <n v="1.8"/>
    <n v="518.6"/>
    <n v="2.9532533164876815"/>
    <n v="0.38811065332548556"/>
    <n v="179.2028"/>
    <s v="A"/>
    <x v="1"/>
    <x v="0"/>
    <n v="2"/>
    <n v="1"/>
    <n v="34"/>
  </r>
  <r>
    <n v="3"/>
    <x v="8"/>
    <n v="9432"/>
    <n v="0.88"/>
    <n v="221.42"/>
    <n v="2"/>
    <n v="496.8"/>
    <n v="2.6375878220140514"/>
    <n v="0.3975826972010178"/>
    <n v="194.84959999999998"/>
    <s v="A"/>
    <x v="1"/>
    <x v="0"/>
    <n v="2"/>
    <n v="1"/>
    <n v="38"/>
  </r>
  <r>
    <n v="3"/>
    <x v="9"/>
    <n v="10040"/>
    <n v="1.04"/>
    <n v="225.77"/>
    <n v="2.1"/>
    <n v="604.1"/>
    <n v="2.6905487804878052"/>
    <n v="0.1752988047808765"/>
    <n v="234.80080000000001"/>
    <s v="A"/>
    <x v="1"/>
    <x v="0"/>
    <n v="2"/>
    <n v="1"/>
    <n v="36"/>
  </r>
  <r>
    <n v="4"/>
    <x v="0"/>
    <n v="4136"/>
    <n v="0.52"/>
    <n v="251.92"/>
    <n v="1.7"/>
    <n v="464.9"/>
    <n v="3.9935483870967747"/>
    <n v="0.44003868471953578"/>
    <n v="130.9984"/>
    <s v="A"/>
    <x v="1"/>
    <x v="0"/>
    <n v="3"/>
    <n v="1"/>
    <n v="27"/>
  </r>
  <r>
    <n v="4"/>
    <x v="1"/>
    <n v="4715"/>
    <n v="0.6"/>
    <n v="250.69"/>
    <n v="1.6"/>
    <n v="493.8"/>
    <n v="4.2020089285714279"/>
    <n v="0.44687168610816541"/>
    <n v="150.41399999999999"/>
    <s v="A"/>
    <x v="1"/>
    <x v="0"/>
    <n v="3"/>
    <n v="1"/>
    <n v="30"/>
  </r>
  <r>
    <n v="4"/>
    <x v="2"/>
    <n v="5219"/>
    <n v="0.64"/>
    <n v="245.74"/>
    <n v="1.7"/>
    <n v="516.79999999999995"/>
    <n v="4.0152284263959386"/>
    <n v="0.46119946349875457"/>
    <n v="157.27360000000002"/>
    <s v="A"/>
    <x v="1"/>
    <x v="0"/>
    <n v="3"/>
    <n v="1"/>
    <n v="30"/>
  </r>
  <r>
    <n v="4"/>
    <x v="3"/>
    <n v="6235"/>
    <n v="0.68"/>
    <n v="245.7"/>
    <n v="1.3"/>
    <n v="582.6"/>
    <n v="4.8557692307692308"/>
    <n v="0.49125902165196472"/>
    <n v="167.07599999999999"/>
    <s v="A"/>
    <x v="1"/>
    <x v="0"/>
    <n v="3"/>
    <n v="1"/>
    <n v="28"/>
  </r>
  <r>
    <n v="4"/>
    <x v="4"/>
    <n v="15701"/>
    <n v="0.72"/>
    <n v="423.7"/>
    <n v="1.6"/>
    <n v="955"/>
    <n v="3.5512630014858835"/>
    <n v="0.57620533723966627"/>
    <n v="305.06399999999996"/>
    <s v="A"/>
    <x v="1"/>
    <x v="0"/>
    <n v="3"/>
    <n v="1"/>
    <n v="28"/>
  </r>
  <r>
    <n v="4"/>
    <x v="5"/>
    <n v="16078"/>
    <n v="0.76"/>
    <n v="405"/>
    <n v="2.7"/>
    <n v="870"/>
    <n v="2.1123755334281649"/>
    <n v="0.58073143425799234"/>
    <n v="307.8"/>
    <s v="A"/>
    <x v="1"/>
    <x v="0"/>
    <n v="3"/>
    <n v="1"/>
    <n v="36"/>
  </r>
  <r>
    <n v="4"/>
    <x v="6"/>
    <n v="15967"/>
    <n v="0.76"/>
    <n v="407"/>
    <n v="2.4"/>
    <n v="795"/>
    <n v="2.0991052993805921"/>
    <n v="0.55852696185883388"/>
    <n v="309.32"/>
    <s v="A"/>
    <x v="1"/>
    <x v="0"/>
    <n v="3"/>
    <n v="1"/>
    <n v="39"/>
  </r>
  <r>
    <n v="4"/>
    <x v="7"/>
    <n v="15211"/>
    <n v="0.76"/>
    <n v="372"/>
    <n v="2.7"/>
    <n v="848"/>
    <n v="1.9434502505368645"/>
    <n v="0.57228321609361643"/>
    <n v="282.72000000000003"/>
    <s v="A"/>
    <x v="1"/>
    <x v="0"/>
    <n v="3"/>
    <n v="1"/>
    <n v="36"/>
  </r>
  <r>
    <n v="4"/>
    <x v="8"/>
    <n v="15394"/>
    <n v="0.76"/>
    <n v="368"/>
    <n v="3.7"/>
    <n v="556"/>
    <n v="1.4398084815321479"/>
    <n v="0.5514486163440302"/>
    <n v="279.68"/>
    <s v="A"/>
    <x v="1"/>
    <x v="0"/>
    <n v="3"/>
    <n v="1"/>
    <n v="50"/>
  </r>
  <r>
    <n v="4"/>
    <x v="9"/>
    <n v="18311"/>
    <n v="0.76"/>
    <n v="368"/>
    <n v="3.2"/>
    <n v="474"/>
    <n v="1.6530889341479973"/>
    <n v="0.58620501337993558"/>
    <n v="279.68"/>
    <s v="A"/>
    <x v="1"/>
    <x v="0"/>
    <n v="3"/>
    <n v="1"/>
    <n v="59"/>
  </r>
  <r>
    <n v="5"/>
    <x v="0"/>
    <n v="13643"/>
    <n v="0.23"/>
    <n v="705.26"/>
    <n v="1.8"/>
    <n v="790.5"/>
    <n v="1.9533762057877813"/>
    <n v="0.28351535586014809"/>
    <n v="162.2098"/>
    <s v="A"/>
    <x v="0"/>
    <x v="0"/>
    <n v="3"/>
    <n v="3"/>
    <n v="21"/>
  </r>
  <r>
    <n v="5"/>
    <x v="1"/>
    <n v="13450"/>
    <n v="0.33"/>
    <n v="690.04"/>
    <n v="2.2000000000000002"/>
    <n v="554.9"/>
    <n v="2.2613458528951491"/>
    <n v="0.30208178438661709"/>
    <n v="227.7132"/>
    <s v="A"/>
    <x v="0"/>
    <x v="0"/>
    <n v="3"/>
    <n v="3"/>
    <n v="42"/>
  </r>
  <r>
    <n v="5"/>
    <x v="2"/>
    <n v="13071"/>
    <n v="0.25"/>
    <n v="673.1"/>
    <n v="1.3"/>
    <n v="761.2"/>
    <n v="2.9706790123456788"/>
    <n v="0.29913549078111851"/>
    <n v="168.27500000000001"/>
    <s v="A"/>
    <x v="0"/>
    <x v="0"/>
    <n v="3"/>
    <n v="3"/>
    <n v="22"/>
  </r>
  <r>
    <n v="5"/>
    <x v="3"/>
    <n v="17463"/>
    <n v="0.38"/>
    <n v="733.62"/>
    <n v="2.1"/>
    <n v="853"/>
    <n v="2.1271393643031784"/>
    <n v="0.35188684647540514"/>
    <n v="278.7756"/>
    <s v="A"/>
    <x v="0"/>
    <x v="0"/>
    <n v="3"/>
    <n v="3"/>
    <n v="31"/>
  </r>
  <r>
    <n v="5"/>
    <x v="4"/>
    <n v="17066"/>
    <n v="0.4"/>
    <n v="735.5"/>
    <n v="1.4"/>
    <n v="1054"/>
    <n v="3.5076380728554644"/>
    <n v="0.33165358021797725"/>
    <n v="294.2"/>
    <s v="A"/>
    <x v="0"/>
    <x v="0"/>
    <n v="3"/>
    <n v="3"/>
    <n v="28"/>
  </r>
  <r>
    <n v="5"/>
    <x v="5"/>
    <n v="31691"/>
    <n v="0.5"/>
    <n v="865.52"/>
    <n v="1.6"/>
    <n v="1489"/>
    <n v="2.5399847677075398"/>
    <n v="0.40834937363920354"/>
    <n v="432.76"/>
    <s v="A"/>
    <x v="0"/>
    <x v="0"/>
    <n v="3"/>
    <n v="3"/>
    <n v="28"/>
  </r>
  <r>
    <n v="5"/>
    <x v="6"/>
    <n v="28355"/>
    <n v="0.6"/>
    <n v="847.59"/>
    <n v="1.6"/>
    <n v="1263"/>
    <n v="2.9333868378812196"/>
    <n v="0.40278610474343152"/>
    <n v="508.55399999999997"/>
    <s v="A"/>
    <x v="0"/>
    <x v="0"/>
    <n v="3"/>
    <n v="3"/>
    <n v="41"/>
  </r>
  <r>
    <n v="5"/>
    <x v="7"/>
    <n v="29810"/>
    <n v="0.6"/>
    <n v="844.82"/>
    <n v="2"/>
    <n v="785"/>
    <n v="2.4550898203592815"/>
    <n v="0.43025830258302583"/>
    <n v="506.892"/>
    <s v="A"/>
    <x v="0"/>
    <x v="0"/>
    <n v="3"/>
    <n v="3"/>
    <n v="65"/>
  </r>
  <r>
    <n v="5"/>
    <x v="8"/>
    <n v="31711"/>
    <n v="0.6"/>
    <n v="868.49"/>
    <n v="2.2999999999999998"/>
    <n v="1034"/>
    <n v="2.0736994219653178"/>
    <n v="0.37135378890605786"/>
    <n v="521.09399999999994"/>
    <s v="A"/>
    <x v="0"/>
    <x v="0"/>
    <n v="3"/>
    <n v="3"/>
    <n v="50"/>
  </r>
  <r>
    <n v="5"/>
    <x v="9"/>
    <n v="32609"/>
    <n v="0.6"/>
    <n v="870.98"/>
    <n v="1.8"/>
    <n v="1340.6"/>
    <n v="2.2320841551610782"/>
    <n v="0.35707933392621671"/>
    <n v="522.58799999999997"/>
    <s v="A"/>
    <x v="0"/>
    <x v="0"/>
    <n v="3"/>
    <n v="3"/>
    <n v="39"/>
  </r>
  <r>
    <n v="6"/>
    <x v="0"/>
    <n v="5073"/>
    <n v="0.98"/>
    <n v="189.27"/>
    <n v="3.5"/>
    <n v="335.6"/>
    <n v="2.6719056974459727"/>
    <n v="0.45949142519219399"/>
    <n v="185.4846"/>
    <s v="A"/>
    <x v="0"/>
    <x v="0"/>
    <n v="2"/>
    <n v="2"/>
    <n v="55"/>
  </r>
  <r>
    <n v="6"/>
    <x v="1"/>
    <n v="5359"/>
    <n v="1.06"/>
    <n v="187.2"/>
    <n v="3.4"/>
    <n v="365.9"/>
    <n v="2.789237668161435"/>
    <n v="0.43795484232132859"/>
    <n v="198.43199999999999"/>
    <s v="A"/>
    <x v="0"/>
    <x v="0"/>
    <n v="2"/>
    <n v="2"/>
    <n v="54"/>
  </r>
  <r>
    <n v="6"/>
    <x v="2"/>
    <n v="5633"/>
    <n v="1.1000000000000001"/>
    <n v="183.67"/>
    <n v="3.2"/>
    <n v="399.7"/>
    <n v="2.9824561403508771"/>
    <n v="0.44576602165808626"/>
    <n v="202.03700000000001"/>
    <s v="A"/>
    <x v="0"/>
    <x v="0"/>
    <n v="2"/>
    <n v="2"/>
    <n v="52"/>
  </r>
  <r>
    <n v="6"/>
    <x v="3"/>
    <n v="9374"/>
    <n v="1.18"/>
    <n v="275.14"/>
    <n v="2.6"/>
    <n v="580.29999999999995"/>
    <n v="4.2032040472175378"/>
    <n v="0.50128013654789849"/>
    <n v="324.66519999999997"/>
    <s v="A"/>
    <x v="0"/>
    <x v="0"/>
    <n v="2"/>
    <n v="2"/>
    <n v="41"/>
  </r>
  <r>
    <n v="6"/>
    <x v="4"/>
    <n v="10774"/>
    <n v="1.24"/>
    <n v="315.2"/>
    <n v="1.8"/>
    <n v="756.4"/>
    <n v="5.5509745127436281"/>
    <n v="0.4588824948951179"/>
    <n v="390.84799999999996"/>
    <s v="A"/>
    <x v="0"/>
    <x v="0"/>
    <n v="2"/>
    <n v="2"/>
    <n v="52"/>
  </r>
  <r>
    <n v="6"/>
    <x v="5"/>
    <n v="12182"/>
    <n v="1.29"/>
    <n v="312.98"/>
    <n v="2.1"/>
    <n v="856.7"/>
    <n v="4.0141277641277631"/>
    <n v="0.50303726810047611"/>
    <n v="403.74420000000003"/>
    <s v="A"/>
    <x v="0"/>
    <x v="0"/>
    <n v="2"/>
    <n v="2"/>
    <n v="47"/>
  </r>
  <r>
    <n v="6"/>
    <x v="6"/>
    <n v="12609"/>
    <n v="1.33"/>
    <n v="310.52999999999997"/>
    <n v="2.2999999999999998"/>
    <n v="837.5"/>
    <n v="3.2952008928571423"/>
    <n v="0.40820049171226902"/>
    <n v="413.00489999999996"/>
    <s v="A"/>
    <x v="0"/>
    <x v="0"/>
    <n v="2"/>
    <n v="2"/>
    <n v="49"/>
  </r>
  <r>
    <n v="6"/>
    <x v="7"/>
    <n v="16389"/>
    <n v="1.37"/>
    <n v="311.18"/>
    <n v="2.8"/>
    <n v="911.8"/>
    <n v="2.5583809029579658"/>
    <n v="0.48544755628775399"/>
    <n v="426.31660000000005"/>
    <s v="A"/>
    <x v="0"/>
    <x v="0"/>
    <n v="2"/>
    <n v="2"/>
    <n v="46"/>
  </r>
  <r>
    <n v="6"/>
    <x v="8"/>
    <n v="16661"/>
    <n v="1.42"/>
    <n v="312.64"/>
    <n v="3"/>
    <n v="941"/>
    <n v="2.1571682991985752"/>
    <n v="0.42458435868195188"/>
    <n v="443.94879999999995"/>
    <s v="A"/>
    <x v="0"/>
    <x v="0"/>
    <n v="2"/>
    <n v="2"/>
    <n v="46"/>
  </r>
  <r>
    <n v="6"/>
    <x v="9"/>
    <n v="16604"/>
    <n v="1.49"/>
    <n v="302.27"/>
    <n v="2.8"/>
    <n v="1026.7"/>
    <n v="2.2752332485156916"/>
    <n v="0.41026258732835463"/>
    <n v="450.38229999999999"/>
    <s v="A"/>
    <x v="0"/>
    <x v="0"/>
    <n v="2"/>
    <n v="2"/>
    <n v="46"/>
  </r>
  <r>
    <n v="7"/>
    <x v="0"/>
    <n v="53811"/>
    <n v="1.22"/>
    <n v="2493.5"/>
    <n v="4.9000000000000004"/>
    <n v="5478"/>
    <n v="4.4652406417112296"/>
    <n v="0.50881789968593782"/>
    <n v="3042.07"/>
    <s v="A"/>
    <x v="1"/>
    <x v="0"/>
    <n v="3"/>
    <n v="1"/>
    <n v="54"/>
  </r>
  <r>
    <n v="7"/>
    <x v="1"/>
    <n v="54871"/>
    <n v="1.47"/>
    <n v="2431.3000000000002"/>
    <n v="4.5"/>
    <n v="6303"/>
    <n v="5.8290598290598297"/>
    <n v="0.48648648648648651"/>
    <n v="3574.0110000000004"/>
    <s v="A"/>
    <x v="1"/>
    <x v="0"/>
    <n v="3"/>
    <n v="1"/>
    <n v="55"/>
  </r>
  <r>
    <n v="7"/>
    <x v="2"/>
    <n v="55947"/>
    <n v="1.6"/>
    <n v="2425.5"/>
    <n v="3.8"/>
    <n v="6310"/>
    <n v="6.8373983739837394"/>
    <n v="0.47645092676997874"/>
    <n v="3880.8"/>
    <s v="A"/>
    <x v="1"/>
    <x v="0"/>
    <n v="3"/>
    <n v="1"/>
    <n v="62"/>
  </r>
  <r>
    <n v="7"/>
    <x v="3"/>
    <n v="59920"/>
    <n v="1.68"/>
    <n v="2430.5"/>
    <n v="3.8"/>
    <n v="5372"/>
    <n v="7.0795795795795788"/>
    <n v="0.48387850467289717"/>
    <n v="4083.24"/>
    <s v="A"/>
    <x v="1"/>
    <x v="0"/>
    <n v="3"/>
    <n v="1"/>
    <n v="74"/>
  </r>
  <r>
    <n v="7"/>
    <x v="4"/>
    <n v="61381"/>
    <n v="1.84"/>
    <n v="2338.5"/>
    <n v="5.0999999999999996"/>
    <n v="7675"/>
    <n v="5.879204892966361"/>
    <n v="0.49270947035727669"/>
    <n v="4302.84"/>
    <s v="A"/>
    <x v="1"/>
    <x v="0"/>
    <n v="3"/>
    <n v="1"/>
    <n v="57"/>
  </r>
  <r>
    <n v="7"/>
    <x v="5"/>
    <n v="79067"/>
    <n v="2.02"/>
    <n v="2208.9"/>
    <n v="7.3"/>
    <n v="8510"/>
    <n v="4.7569955817378498"/>
    <n v="0.5704402595267305"/>
    <n v="4461.9780000000001"/>
    <s v="A"/>
    <x v="1"/>
    <x v="0"/>
    <n v="3"/>
    <n v="1"/>
    <n v="53"/>
  </r>
  <r>
    <n v="7"/>
    <x v="6"/>
    <n v="84968"/>
    <n v="2.2200000000000002"/>
    <n v="2152.5"/>
    <n v="4.7"/>
    <n v="8560"/>
    <n v="5.0822368421052628"/>
    <n v="0.45654834761321911"/>
    <n v="4778.55"/>
    <s v="A"/>
    <x v="1"/>
    <x v="0"/>
    <n v="3"/>
    <n v="1"/>
    <n v="56"/>
  </r>
  <r>
    <n v="7"/>
    <x v="7"/>
    <n v="87540"/>
    <n v="2.44"/>
    <n v="2039.2"/>
    <n v="5.0999999999999996"/>
    <n v="9402"/>
    <n v="4.8795811518324594"/>
    <n v="0.46192597669636737"/>
    <n v="4975.6480000000001"/>
    <s v="A"/>
    <x v="1"/>
    <x v="0"/>
    <n v="3"/>
    <n v="1"/>
    <n v="54"/>
  </r>
  <r>
    <n v="7"/>
    <x v="8"/>
    <n v="96175"/>
    <n v="2.64"/>
    <n v="2037.3"/>
    <n v="6.3"/>
    <n v="9204"/>
    <n v="3.3590576766856213"/>
    <n v="0.44248505328827659"/>
    <n v="5378.4719999999998"/>
    <s v="A"/>
    <x v="1"/>
    <x v="0"/>
    <n v="3"/>
    <n v="1"/>
    <n v="57"/>
  </r>
  <r>
    <n v="7"/>
    <x v="9"/>
    <n v="101648"/>
    <n v="2.82"/>
    <n v="2059.5"/>
    <n v="5.4"/>
    <n v="9420"/>
    <n v="3.568075117370892"/>
    <n v="0.41571895167637335"/>
    <n v="5807.79"/>
    <s v="A"/>
    <x v="1"/>
    <x v="0"/>
    <n v="3"/>
    <n v="1"/>
    <n v="60"/>
  </r>
  <r>
    <n v="8"/>
    <x v="0"/>
    <n v="7756"/>
    <n v="0.6"/>
    <n v="93.01"/>
    <n v="1.2"/>
    <n v="-65"/>
    <n v="1.6940559440559442"/>
    <n v="0.54048478597215055"/>
    <n v="55.806000000000004"/>
    <s v="A"/>
    <x v="1"/>
    <x v="0"/>
    <n v="3"/>
    <n v="1"/>
    <n v="100"/>
  </r>
  <r>
    <n v="8"/>
    <x v="1"/>
    <n v="7784"/>
    <n v="0.6"/>
    <n v="93.07"/>
    <n v="1.1000000000000001"/>
    <n v="236.1"/>
    <n v="1.4855570839064649"/>
    <n v="0.44308838643371018"/>
    <n v="55.841999999999992"/>
    <s v="A"/>
    <x v="1"/>
    <x v="0"/>
    <n v="3"/>
    <n v="1"/>
    <n v="24"/>
  </r>
  <r>
    <n v="8"/>
    <x v="2"/>
    <n v="7935"/>
    <n v="0.6"/>
    <n v="91.45"/>
    <n v="1.1000000000000001"/>
    <n v="13.8"/>
    <n v="1.5912969283276452"/>
    <n v="0.47170762444864522"/>
    <n v="54.87"/>
    <s v="A"/>
    <x v="1"/>
    <x v="0"/>
    <n v="3"/>
    <n v="1"/>
    <n v="7"/>
  </r>
  <r>
    <n v="8"/>
    <x v="3"/>
    <n v="7883"/>
    <n v="0.6"/>
    <n v="90.36"/>
    <n v="1.1000000000000001"/>
    <n v="-195.9"/>
    <n v="1.8301435406698563"/>
    <n v="0.54205251807687427"/>
    <n v="54.216000000000001"/>
    <s v="A"/>
    <x v="1"/>
    <x v="0"/>
    <n v="3"/>
    <n v="1"/>
    <n v="100"/>
  </r>
  <r>
    <n v="8"/>
    <x v="4"/>
    <n v="7728"/>
    <n v="0.6"/>
    <n v="90.68"/>
    <n v="1.1000000000000001"/>
    <n v="306.5"/>
    <n v="1.6427931960608773"/>
    <n v="0.50025879917184268"/>
    <n v="54.408000000000001"/>
    <s v="A"/>
    <x v="1"/>
    <x v="0"/>
    <n v="3"/>
    <n v="1"/>
    <n v="18"/>
  </r>
  <r>
    <n v="8"/>
    <x v="5"/>
    <n v="10274"/>
    <n v="0.6"/>
    <n v="88.74"/>
    <n v="1"/>
    <n v="988"/>
    <n v="1.4179616087751372"/>
    <n v="0.53757056647848944"/>
    <n v="53.243999999999993"/>
    <s v="A"/>
    <x v="1"/>
    <x v="0"/>
    <n v="3"/>
    <n v="1"/>
    <n v="5"/>
  </r>
  <r>
    <n v="8"/>
    <x v="6"/>
    <n v="15369"/>
    <n v="1.05"/>
    <n v="88.76"/>
    <n v="1.4"/>
    <n v="945"/>
    <n v="1.3040332790739735"/>
    <n v="0.58565944433600103"/>
    <n v="93.198000000000008"/>
    <s v="A"/>
    <x v="1"/>
    <x v="0"/>
    <n v="3"/>
    <n v="1"/>
    <n v="10"/>
  </r>
  <r>
    <n v="8"/>
    <x v="7"/>
    <n v="13262"/>
    <n v="1.2"/>
    <n v="89.19"/>
    <n v="1.8"/>
    <n v="545.70000000000005"/>
    <n v="1.4074307304785894"/>
    <n v="0.5677122605941789"/>
    <n v="107.02799999999999"/>
    <s v="A"/>
    <x v="1"/>
    <x v="0"/>
    <n v="3"/>
    <n v="1"/>
    <n v="20"/>
  </r>
  <r>
    <n v="8"/>
    <x v="8"/>
    <n v="13983"/>
    <n v="1.2"/>
    <n v="89.87"/>
    <n v="2.5"/>
    <n v="505.7"/>
    <n v="0.82716257152473927"/>
    <n v="0.46749624544089252"/>
    <n v="107.84400000000001"/>
    <s v="A"/>
    <x v="1"/>
    <x v="0"/>
    <n v="3"/>
    <n v="1"/>
    <n v="21"/>
  </r>
  <r>
    <n v="8"/>
    <x v="9"/>
    <n v="16312"/>
    <n v="1.2"/>
    <n v="91.72"/>
    <n v="1.6"/>
    <n v="890.2"/>
    <n v="1.2051450106504999"/>
    <n v="0.51998528690534573"/>
    <n v="110.06399999999999"/>
    <s v="A"/>
    <x v="1"/>
    <x v="0"/>
    <n v="3"/>
    <n v="1"/>
    <n v="12"/>
  </r>
  <r>
    <n v="9"/>
    <x v="0"/>
    <n v="839"/>
    <n v="0"/>
    <n v="44.34"/>
    <n v="0"/>
    <n v="28.2"/>
    <n v="-4.4117647058823533"/>
    <n v="1.1513706793802145"/>
    <n v="0"/>
    <s v="A"/>
    <x v="1"/>
    <x v="0"/>
    <n v="3"/>
    <n v="1"/>
    <n v="0"/>
  </r>
  <r>
    <n v="9"/>
    <x v="1"/>
    <n v="1188"/>
    <n v="0"/>
    <n v="47.35"/>
    <n v="0"/>
    <n v="42.7"/>
    <n v="-24.358974358974358"/>
    <n v="1.026936026936027"/>
    <n v="0"/>
    <s v="A"/>
    <x v="1"/>
    <x v="0"/>
    <n v="3"/>
    <n v="1"/>
    <n v="0"/>
  </r>
  <r>
    <n v="9"/>
    <x v="2"/>
    <n v="1745"/>
    <n v="0"/>
    <n v="47.73"/>
    <n v="0"/>
    <n v="47.4"/>
    <n v="89.666666666666671"/>
    <n v="0.98567335243553011"/>
    <n v="0"/>
    <s v="A"/>
    <x v="1"/>
    <x v="0"/>
    <n v="3"/>
    <n v="1"/>
    <n v="0"/>
  </r>
  <r>
    <n v="9"/>
    <x v="3"/>
    <n v="1552"/>
    <n v="0"/>
    <n v="48.46"/>
    <n v="0"/>
    <n v="66.8"/>
    <n v="20.193548387096772"/>
    <n v="0.946520618556701"/>
    <n v="0"/>
    <s v="A"/>
    <x v="1"/>
    <x v="0"/>
    <n v="3"/>
    <n v="1"/>
    <n v="0"/>
  </r>
  <r>
    <n v="9"/>
    <x v="4"/>
    <n v="2061"/>
    <n v="0"/>
    <n v="51.35"/>
    <n v="0"/>
    <n v="83.1"/>
    <n v="8.0864197530864192"/>
    <n v="0.91508976225133432"/>
    <n v="0"/>
    <s v="A"/>
    <x v="1"/>
    <x v="0"/>
    <n v="3"/>
    <n v="1"/>
    <n v="0"/>
  </r>
  <r>
    <n v="9"/>
    <x v="5"/>
    <n v="2459"/>
    <n v="0"/>
    <n v="52.11"/>
    <n v="0"/>
    <n v="99"/>
    <n v="6.060885608856089"/>
    <n v="0.88003253355022371"/>
    <n v="0"/>
    <s v="A"/>
    <x v="1"/>
    <x v="0"/>
    <n v="3"/>
    <n v="1"/>
    <n v="0"/>
  </r>
  <r>
    <n v="9"/>
    <x v="6"/>
    <n v="10291"/>
    <n v="0"/>
    <n v="103.53"/>
    <n v="0"/>
    <n v="138.19999999999999"/>
    <n v="2.0441283734500364"/>
    <n v="0.7194636089787193"/>
    <n v="0"/>
    <s v="A"/>
    <x v="1"/>
    <x v="0"/>
    <n v="3"/>
    <n v="1"/>
    <n v="0"/>
  </r>
  <r>
    <n v="9"/>
    <x v="7"/>
    <n v="11213"/>
    <n v="0.1"/>
    <n v="106.94"/>
    <n v="0.1"/>
    <n v="359.6"/>
    <n v="2.1460819090615932"/>
    <n v="0.70061535717470791"/>
    <n v="10.694000000000001"/>
    <s v="A"/>
    <x v="1"/>
    <x v="0"/>
    <n v="3"/>
    <n v="1"/>
    <n v="3"/>
  </r>
  <r>
    <n v="9"/>
    <x v="8"/>
    <n v="12040"/>
    <n v="0.1"/>
    <n v="112.14"/>
    <n v="0.2"/>
    <n v="449.2"/>
    <n v="1.6671332586786116"/>
    <n v="0.66270764119601333"/>
    <n v="11.214"/>
    <s v="A"/>
    <x v="1"/>
    <x v="0"/>
    <n v="3"/>
    <n v="1"/>
    <n v="2"/>
  </r>
  <r>
    <n v="9"/>
    <x v="9"/>
    <n v="11654"/>
    <n v="0.1"/>
    <n v="105.12"/>
    <n v="0.2"/>
    <n v="468.4"/>
    <n v="1.3771802325581395"/>
    <n v="0.62304788055603222"/>
    <n v="10.512"/>
    <s v="A"/>
    <x v="1"/>
    <x v="0"/>
    <n v="3"/>
    <n v="1"/>
    <n v="2"/>
  </r>
  <r>
    <n v="10"/>
    <x v="0"/>
    <n v="2267"/>
    <n v="0.15"/>
    <n v="118.03"/>
    <n v="0.7"/>
    <n v="21"/>
    <n v="2.911802853437095"/>
    <n v="0.3811204234671372"/>
    <n v="17.704499999999999"/>
    <s v="A"/>
    <x v="1"/>
    <x v="0"/>
    <n v="3"/>
    <n v="1"/>
    <n v="84"/>
  </r>
  <r>
    <n v="10"/>
    <x v="1"/>
    <n v="2584"/>
    <n v="0.15"/>
    <n v="119.05"/>
    <n v="0.5"/>
    <n v="88.4"/>
    <n v="3.392018779342723"/>
    <n v="0.39318885448916407"/>
    <n v="17.857500000000002"/>
    <s v="A"/>
    <x v="1"/>
    <x v="0"/>
    <n v="3"/>
    <n v="1"/>
    <n v="20"/>
  </r>
  <r>
    <n v="10"/>
    <x v="2"/>
    <n v="2992"/>
    <n v="0.15"/>
    <n v="121.77"/>
    <n v="0.5"/>
    <n v="107.3"/>
    <n v="3.4787350054525628"/>
    <n v="0.40374331550802139"/>
    <n v="18.265499999999999"/>
    <s v="A"/>
    <x v="1"/>
    <x v="0"/>
    <n v="3"/>
    <n v="1"/>
    <n v="17"/>
  </r>
  <r>
    <n v="10"/>
    <x v="3"/>
    <n v="3633"/>
    <n v="0.19"/>
    <n v="122.44"/>
    <n v="0.6"/>
    <n v="20.7"/>
    <n v="3.386783284742469"/>
    <n v="0.47178640242224057"/>
    <n v="23.2636"/>
    <s v="A"/>
    <x v="1"/>
    <x v="0"/>
    <n v="3"/>
    <n v="1"/>
    <n v="100"/>
  </r>
  <r>
    <n v="10"/>
    <x v="4"/>
    <n v="4098"/>
    <n v="0.2"/>
    <n v="129.62"/>
    <n v="0.6"/>
    <n v="42.6"/>
    <n v="2.9180743243243241"/>
    <n v="0.44655929721815518"/>
    <n v="25.924000000000003"/>
    <s v="A"/>
    <x v="1"/>
    <x v="0"/>
    <n v="3"/>
    <n v="1"/>
    <n v="85"/>
  </r>
  <r>
    <n v="10"/>
    <x v="5"/>
    <n v="16590"/>
    <n v="0.2"/>
    <n v="253.3"/>
    <n v="0.4"/>
    <n v="796"/>
    <n v="1.9316909294512878"/>
    <n v="0.3411693791440627"/>
    <n v="50.66"/>
    <s v="A"/>
    <x v="1"/>
    <x v="0"/>
    <n v="3"/>
    <n v="1"/>
    <n v="6"/>
  </r>
  <r>
    <n v="10"/>
    <x v="6"/>
    <n v="16771"/>
    <n v="0.23"/>
    <n v="254.11"/>
    <n v="0.4"/>
    <n v="1305"/>
    <n v="2.3353293413173652"/>
    <n v="0.38393655715222708"/>
    <n v="58.445300000000003"/>
    <s v="A"/>
    <x v="1"/>
    <x v="0"/>
    <n v="3"/>
    <n v="1"/>
    <n v="5"/>
  </r>
  <r>
    <n v="10"/>
    <x v="7"/>
    <n v="18248"/>
    <n v="0.33"/>
    <n v="248.93"/>
    <n v="0.7"/>
    <n v="825"/>
    <n v="1.7029632274187789"/>
    <n v="0.38535729943007452"/>
    <n v="82.146900000000002"/>
    <s v="A"/>
    <x v="1"/>
    <x v="0"/>
    <n v="3"/>
    <n v="1"/>
    <n v="10"/>
  </r>
  <r>
    <n v="10"/>
    <x v="8"/>
    <n v="20546"/>
    <n v="0.44"/>
    <n v="251.4"/>
    <n v="1"/>
    <n v="1240"/>
    <n v="1.3450292397660817"/>
    <n v="0.32965054025114376"/>
    <n v="110.616"/>
    <s v="A"/>
    <x v="1"/>
    <x v="0"/>
    <n v="3"/>
    <n v="1"/>
    <n v="9"/>
  </r>
  <r>
    <n v="10"/>
    <x v="9"/>
    <n v="20192"/>
    <n v="0.56000000000000005"/>
    <n v="234.7"/>
    <n v="1"/>
    <n v="1601"/>
    <n v="1.511627906976744"/>
    <n v="0.28050713153724249"/>
    <n v="131.43200000000002"/>
    <s v="A"/>
    <x v="1"/>
    <x v="0"/>
    <n v="3"/>
    <n v="1"/>
    <n v="9"/>
  </r>
  <r>
    <n v="11"/>
    <x v="0"/>
    <n v="10591"/>
    <n v="0.42"/>
    <n v="1015.9"/>
    <n v="2.8"/>
    <n v="985.8"/>
    <n v="3.4059633027522933"/>
    <n v="0.42602209423095083"/>
    <n v="426.678"/>
    <s v="A"/>
    <x v="0"/>
    <x v="0"/>
    <n v="1"/>
    <n v="1"/>
    <n v="44"/>
  </r>
  <r>
    <n v="11"/>
    <x v="1"/>
    <n v="10464"/>
    <n v="0.46"/>
    <n v="994.73"/>
    <n v="2.5"/>
    <n v="1122.7"/>
    <n v="4.7777777777777786"/>
    <n v="0.44935015290519875"/>
    <n v="457.57580000000002"/>
    <s v="A"/>
    <x v="0"/>
    <x v="0"/>
    <n v="1"/>
    <n v="1"/>
    <n v="41"/>
  </r>
  <r>
    <n v="11"/>
    <x v="2"/>
    <n v="11727"/>
    <n v="0.5"/>
    <n v="972.84"/>
    <n v="2.2999999999999998"/>
    <n v="1179.2"/>
    <n v="5.2289156626506026"/>
    <n v="0.50029845655325322"/>
    <n v="486.42"/>
    <s v="A"/>
    <x v="0"/>
    <x v="0"/>
    <n v="1"/>
    <n v="1"/>
    <n v="42"/>
  </r>
  <r>
    <n v="11"/>
    <x v="3"/>
    <n v="12484"/>
    <n v="0.54"/>
    <n v="951.85"/>
    <n v="2.1"/>
    <n v="1233.3"/>
    <n v="6.2753950338600459"/>
    <n v="0.51658122396667738"/>
    <n v="513.99900000000002"/>
    <s v="A"/>
    <x v="0"/>
    <x v="0"/>
    <n v="1"/>
    <n v="1"/>
    <n v="42"/>
  </r>
  <r>
    <n v="11"/>
    <x v="4"/>
    <n v="12640"/>
    <n v="0.57999999999999996"/>
    <n v="905.31"/>
    <n v="1.6"/>
    <n v="1402.2"/>
    <n v="8.5681293302540418"/>
    <n v="0.54335443037974684"/>
    <n v="525.07979999999998"/>
    <s v="A"/>
    <x v="0"/>
    <x v="0"/>
    <n v="1"/>
    <n v="1"/>
    <n v="39"/>
  </r>
  <r>
    <n v="11"/>
    <x v="5"/>
    <n v="13085"/>
    <n v="0.64"/>
    <n v="897.35"/>
    <n v="1.6"/>
    <n v="1551.6"/>
    <n v="8.3913043478260878"/>
    <n v="0.53886129155521589"/>
    <n v="574.30399999999997"/>
    <s v="A"/>
    <x v="0"/>
    <x v="0"/>
    <n v="1"/>
    <n v="1"/>
    <n v="37"/>
  </r>
  <r>
    <n v="11"/>
    <x v="6"/>
    <n v="13862"/>
    <n v="0.69"/>
    <n v="879.12"/>
    <n v="1.6"/>
    <n v="1704.5"/>
    <n v="9.0584415584415563"/>
    <n v="0.55662963497330831"/>
    <n v="606.59280000000001"/>
    <s v="A"/>
    <x v="0"/>
    <x v="0"/>
    <n v="1"/>
    <n v="1"/>
    <n v="36"/>
  </r>
  <r>
    <n v="11"/>
    <x v="7"/>
    <n v="14120"/>
    <n v="0.75"/>
    <n v="836.08"/>
    <n v="1.5"/>
    <n v="1933.8"/>
    <n v="13.520547945205481"/>
    <n v="0.59426345609065157"/>
    <n v="627.05999999999995"/>
    <s v="A"/>
    <x v="0"/>
    <x v="0"/>
    <n v="1"/>
    <n v="1"/>
    <n v="34"/>
  </r>
  <r>
    <n v="11"/>
    <x v="8"/>
    <n v="14690"/>
    <n v="0.83"/>
    <n v="810.69"/>
    <n v="1.6"/>
    <n v="2075.9"/>
    <n v="14.791044776119401"/>
    <n v="0.62232811436351254"/>
    <n v="672.87270000000001"/>
    <s v="A"/>
    <x v="0"/>
    <x v="0"/>
    <n v="1"/>
    <n v="1"/>
    <n v="33"/>
  </r>
  <r>
    <n v="11"/>
    <x v="9"/>
    <n v="16173"/>
    <n v="0.93"/>
    <n v="776.96"/>
    <n v="1.8"/>
    <n v="2240.3000000000002"/>
    <n v="15.174927113702623"/>
    <n v="0.63364867371545164"/>
    <n v="722.57280000000003"/>
    <s v="A"/>
    <x v="0"/>
    <x v="0"/>
    <n v="1"/>
    <n v="1"/>
    <n v="33"/>
  </r>
  <r>
    <n v="12"/>
    <x v="0"/>
    <n v="2681"/>
    <n v="0.12"/>
    <n v="178.74"/>
    <n v="1.1000000000000001"/>
    <n v="26.3"/>
    <n v="1.8821603927986905"/>
    <n v="0.48563968668407309"/>
    <n v="21.448799999999999"/>
    <s v="A"/>
    <x v="0"/>
    <x v="0"/>
    <n v="3"/>
    <n v="1"/>
    <n v="72"/>
  </r>
  <r>
    <n v="12"/>
    <x v="1"/>
    <n v="3432"/>
    <n v="0.12"/>
    <n v="208.03"/>
    <n v="0.9"/>
    <n v="121.4"/>
    <n v="1.8493150684931507"/>
    <n v="0.45046620046620045"/>
    <n v="24.9636"/>
    <s v="A"/>
    <x v="0"/>
    <x v="0"/>
    <n v="3"/>
    <n v="1"/>
    <n v="19"/>
  </r>
  <r>
    <n v="12"/>
    <x v="2"/>
    <n v="4139"/>
    <n v="0.12"/>
    <n v="218.24"/>
    <n v="0.8"/>
    <n v="154.9"/>
    <n v="2.0517676767676769"/>
    <n v="0.11935250060401063"/>
    <n v="26.188800000000001"/>
    <s v="A"/>
    <x v="0"/>
    <x v="0"/>
    <n v="3"/>
    <n v="1"/>
    <n v="16"/>
  </r>
  <r>
    <n v="12"/>
    <x v="3"/>
    <n v="3996"/>
    <n v="0.12"/>
    <n v="225.84"/>
    <n v="0.9"/>
    <n v="28.6"/>
    <n v="1.7175066312997347"/>
    <n v="0.41266266266266266"/>
    <n v="27.1008"/>
    <s v="A"/>
    <x v="0"/>
    <x v="0"/>
    <n v="3"/>
    <n v="1"/>
    <n v="100"/>
  </r>
  <r>
    <n v="12"/>
    <x v="4"/>
    <n v="5503"/>
    <n v="0.12"/>
    <n v="263.33"/>
    <n v="0.8"/>
    <n v="200.9"/>
    <n v="1.6294642857142858"/>
    <n v="0.40287116118480831"/>
    <n v="31.599599999999995"/>
    <s v="A"/>
    <x v="0"/>
    <x v="0"/>
    <n v="3"/>
    <n v="1"/>
    <n v="21"/>
  </r>
  <r>
    <n v="12"/>
    <x v="5"/>
    <n v="7482"/>
    <n v="0.09"/>
    <n v="285.58999999999997"/>
    <n v="0.4"/>
    <n v="720.6"/>
    <n v="1.9055509527754764"/>
    <n v="0.36701416733493719"/>
    <n v="25.703099999999996"/>
    <s v="A"/>
    <x v="0"/>
    <x v="0"/>
    <n v="3"/>
    <n v="1"/>
    <n v="7"/>
  </r>
  <r>
    <n v="12"/>
    <x v="6"/>
    <n v="8934"/>
    <n v="0.17"/>
    <n v="287.92"/>
    <n v="0.7"/>
    <n v="764.4"/>
    <n v="1.4740896358543418"/>
    <n v="0.30960376091336467"/>
    <n v="48.946400000000004"/>
    <s v="A"/>
    <x v="0"/>
    <x v="0"/>
    <n v="3"/>
    <n v="1"/>
    <n v="7"/>
  </r>
  <r>
    <n v="12"/>
    <x v="7"/>
    <n v="9460"/>
    <n v="0.19"/>
    <n v="302.51"/>
    <n v="0.7"/>
    <n v="566.20000000000005"/>
    <n v="1.567398119122257"/>
    <n v="0.28446088794926006"/>
    <n v="57.476900000000001"/>
    <s v="A"/>
    <x v="0"/>
    <x v="0"/>
    <n v="3"/>
    <n v="1"/>
    <n v="12"/>
  </r>
  <r>
    <n v="12"/>
    <x v="8"/>
    <n v="12416"/>
    <n v="0.22"/>
    <n v="314.5"/>
    <n v="0.7"/>
    <n v="1246.2"/>
    <n v="1.6617790811339197"/>
    <n v="0.2534632731958763"/>
    <n v="69.19"/>
    <s v="A"/>
    <x v="0"/>
    <x v="0"/>
    <n v="3"/>
    <n v="1"/>
    <n v="6"/>
  </r>
  <r>
    <n v="12"/>
    <x v="9"/>
    <n v="15502"/>
    <n v="0.26"/>
    <n v="328.1"/>
    <n v="0.6"/>
    <n v="1670.1"/>
    <n v="1.8615944961554025"/>
    <n v="0.24970971487549992"/>
    <n v="85.306000000000012"/>
    <s v="A"/>
    <x v="0"/>
    <x v="0"/>
    <n v="3"/>
    <n v="1"/>
    <n v="5"/>
  </r>
  <r>
    <n v="13"/>
    <x v="0"/>
    <n v="9757"/>
    <n v="7.0000000000000007E-2"/>
    <n v="713.62"/>
    <n v="0.5"/>
    <n v="795.9"/>
    <n v="1.5609756097560978"/>
    <n v="0.33227426463052168"/>
    <n v="49.953400000000002"/>
    <s v="A"/>
    <x v="1"/>
    <x v="0"/>
    <n v="3"/>
    <n v="1"/>
    <n v="6"/>
  </r>
  <r>
    <n v="13"/>
    <x v="1"/>
    <n v="10450"/>
    <n v="0.12"/>
    <n v="731.44"/>
    <n v="0.9"/>
    <n v="695.9"/>
    <n v="1.8035714285714286"/>
    <n v="0.3480382775119617"/>
    <n v="87.772800000000004"/>
    <s v="A"/>
    <x v="1"/>
    <x v="0"/>
    <n v="3"/>
    <n v="1"/>
    <n v="12"/>
  </r>
  <r>
    <n v="13"/>
    <x v="2"/>
    <n v="11354"/>
    <n v="0.16"/>
    <n v="646.65"/>
    <n v="1.1000000000000001"/>
    <n v="554.29999999999995"/>
    <n v="1.7948717948717952"/>
    <n v="0.40461511361634667"/>
    <n v="103.464"/>
    <s v="A"/>
    <x v="1"/>
    <x v="0"/>
    <n v="3"/>
    <n v="1"/>
    <n v="19"/>
  </r>
  <r>
    <n v="13"/>
    <x v="3"/>
    <n v="13834"/>
    <n v="0.17"/>
    <n v="657.09"/>
    <n v="1"/>
    <n v="443.6"/>
    <n v="1.6262626262626263"/>
    <n v="0.47448315743819575"/>
    <n v="111.70530000000001"/>
    <s v="A"/>
    <x v="1"/>
    <x v="0"/>
    <n v="3"/>
    <n v="1"/>
    <n v="24"/>
  </r>
  <r>
    <n v="13"/>
    <x v="4"/>
    <n v="14030"/>
    <n v="0.17"/>
    <n v="675.61"/>
    <n v="1.2"/>
    <n v="281.3"/>
    <n v="1.3636363636363638"/>
    <n v="0.50121168923734849"/>
    <n v="114.85370000000002"/>
    <s v="A"/>
    <x v="1"/>
    <x v="0"/>
    <n v="3"/>
    <n v="1"/>
    <n v="38"/>
  </r>
  <r>
    <n v="13"/>
    <x v="5"/>
    <n v="14423"/>
    <n v="0.18"/>
    <n v="663.91"/>
    <n v="1.7"/>
    <n v="300.89999999999998"/>
    <n v="1.2119565217391306"/>
    <n v="0.5276294806905637"/>
    <n v="119.50379999999998"/>
    <s v="A"/>
    <x v="1"/>
    <x v="0"/>
    <n v="3"/>
    <n v="1"/>
    <n v="40"/>
  </r>
  <r>
    <n v="13"/>
    <x v="6"/>
    <n v="14340"/>
    <n v="0.19"/>
    <n v="662.38"/>
    <n v="1.7"/>
    <n v="383.3"/>
    <n v="1.3598326359832635"/>
    <n v="0.50334728033472809"/>
    <n v="125.8522"/>
    <s v="A"/>
    <x v="1"/>
    <x v="0"/>
    <n v="3"/>
    <n v="1"/>
    <n v="33"/>
  </r>
  <r>
    <n v="13"/>
    <x v="7"/>
    <n v="15416"/>
    <n v="0.2"/>
    <n v="649.99"/>
    <n v="1.5"/>
    <n v="458.6"/>
    <n v="1.1982675649663137"/>
    <n v="0.50791385573430203"/>
    <n v="129.99800000000002"/>
    <s v="A"/>
    <x v="1"/>
    <x v="0"/>
    <n v="3"/>
    <n v="1"/>
    <n v="28"/>
  </r>
  <r>
    <n v="13"/>
    <x v="8"/>
    <n v="17183"/>
    <n v="0.24"/>
    <n v="644.86"/>
    <n v="2"/>
    <n v="438.1"/>
    <n v="1.1724452554744524"/>
    <n v="0.52487924111039985"/>
    <n v="154.7664"/>
    <s v="A"/>
    <x v="1"/>
    <x v="0"/>
    <n v="3"/>
    <n v="1"/>
    <n v="36"/>
  </r>
  <r>
    <n v="13"/>
    <x v="9"/>
    <n v="19369"/>
    <n v="0.27"/>
    <n v="650.75"/>
    <n v="1.8"/>
    <n v="744.7"/>
    <n v="1.5807269653423499"/>
    <n v="0.54158707212556145"/>
    <n v="175.70249999999999"/>
    <s v="A"/>
    <x v="1"/>
    <x v="0"/>
    <n v="3"/>
    <n v="1"/>
    <n v="23"/>
  </r>
  <r>
    <n v="14"/>
    <x v="0"/>
    <n v="88884"/>
    <n v="4.4000000000000004"/>
    <n v="478.8"/>
    <n v="2.4"/>
    <n v="1866.5"/>
    <n v="5.3644678492239475"/>
    <n v="0.57082264524548854"/>
    <n v="2106.7199999999998"/>
    <s v="B"/>
    <x v="1"/>
    <x v="1"/>
    <n v="3"/>
    <n v="3"/>
    <n v="100"/>
  </r>
  <r>
    <n v="14"/>
    <x v="1"/>
    <n v="55552"/>
    <n v="4.4000000000000004"/>
    <n v="487.05"/>
    <n v="2.5"/>
    <n v="5608"/>
    <n v="4.0844732421406285"/>
    <n v="0.43564588133640553"/>
    <n v="2143.02"/>
    <s v="B"/>
    <x v="1"/>
    <x v="1"/>
    <n v="3"/>
    <n v="3"/>
    <n v="38"/>
  </r>
  <r>
    <n v="14"/>
    <x v="2"/>
    <n v="58635"/>
    <n v="4.4000000000000004"/>
    <n v="487.26"/>
    <n v="3.2"/>
    <n v="4472"/>
    <n v="3.3971600688468162"/>
    <n v="0.40535516329837129"/>
    <n v="2143.944"/>
    <s v="B"/>
    <x v="1"/>
    <x v="1"/>
    <n v="3"/>
    <n v="3"/>
    <n v="48"/>
  </r>
  <r>
    <n v="14"/>
    <x v="3"/>
    <n v="59550"/>
    <n v="4.4000000000000004"/>
    <n v="526.08000000000004"/>
    <n v="2.1"/>
    <n v="5235"/>
    <n v="4.3764172335600913"/>
    <n v="0.35261125104953822"/>
    <n v="2314.7520000000004"/>
    <s v="B"/>
    <x v="1"/>
    <x v="1"/>
    <n v="3"/>
    <n v="3"/>
    <n v="42"/>
  </r>
  <r>
    <n v="14"/>
    <x v="4"/>
    <n v="169406"/>
    <n v="4.4000000000000004"/>
    <n v="639.29"/>
    <n v="1.7"/>
    <n v="5450"/>
    <n v="2.1379394135752472"/>
    <n v="0.33129877336103797"/>
    <n v="2812.8760000000002"/>
    <s v="B"/>
    <x v="1"/>
    <x v="1"/>
    <n v="3"/>
    <n v="3"/>
    <n v="54"/>
  </r>
  <r>
    <n v="14"/>
    <x v="5"/>
    <n v="242223"/>
    <n v="3.5"/>
    <n v="752.03"/>
    <n v="1.9"/>
    <n v="6630"/>
    <n v="1.4085841288348031"/>
    <n v="0.36606350346581457"/>
    <n v="2632.105"/>
    <s v="B"/>
    <x v="1"/>
    <x v="1"/>
    <n v="3"/>
    <n v="3"/>
    <n v="50"/>
  </r>
  <r>
    <n v="14"/>
    <x v="6"/>
    <n v="165282"/>
    <n v="0.75"/>
    <n v="708.48"/>
    <n v="0.7"/>
    <n v="-6842"/>
    <n v="1.3682478749657252"/>
    <n v="0.42759647148509822"/>
    <n v="531.36"/>
    <s v="B"/>
    <x v="1"/>
    <x v="1"/>
    <n v="3"/>
    <n v="3"/>
    <n v="100"/>
  </r>
  <r>
    <n v="14"/>
    <x v="7"/>
    <n v="55272"/>
    <n v="0.75"/>
    <n v="783.04"/>
    <n v="2.8"/>
    <n v="963"/>
    <n v="3.8613231552162852"/>
    <n v="0.55789549862498189"/>
    <n v="587.28"/>
    <s v="B"/>
    <x v="1"/>
    <x v="1"/>
    <n v="3"/>
    <n v="3"/>
    <n v="58"/>
  </r>
  <r>
    <n v="14"/>
    <x v="8"/>
    <n v="47988"/>
    <n v="0.8"/>
    <n v="791.91"/>
    <n v="4.0999999999999996"/>
    <n v="1863"/>
    <n v="1.1748013620885356"/>
    <n v="0.45738517962824038"/>
    <n v="633.52800000000002"/>
    <s v="B"/>
    <x v="1"/>
    <x v="1"/>
    <n v="3"/>
    <n v="3"/>
    <n v="34"/>
  </r>
  <r>
    <n v="14"/>
    <x v="9"/>
    <n v="32804"/>
    <n v="0.95"/>
    <n v="798.57"/>
    <n v="5.5"/>
    <n v="487"/>
    <n v="2.0307167235494883"/>
    <n v="0.54465918790391421"/>
    <n v="758.64150000000006"/>
    <s v="B"/>
    <x v="1"/>
    <x v="1"/>
    <n v="3"/>
    <n v="3"/>
    <n v="100"/>
  </r>
  <r>
    <n v="15"/>
    <x v="0"/>
    <n v="3201"/>
    <n v="0.16"/>
    <n v="569.37"/>
    <n v="1.1000000000000001"/>
    <n v="394.8"/>
    <n v="5.5298913043478262"/>
    <n v="0.29147141518275538"/>
    <n v="91.099199999999996"/>
    <s v="A"/>
    <x v="1"/>
    <x v="0"/>
    <n v="1"/>
    <n v="2"/>
    <n v="23"/>
  </r>
  <r>
    <n v="15"/>
    <x v="1"/>
    <n v="3840"/>
    <n v="0.19"/>
    <n v="575.41999999999996"/>
    <n v="1.1000000000000001"/>
    <n v="454.7"/>
    <n v="6.3557213930348269"/>
    <n v="0.32291666666666669"/>
    <n v="109.32979999999999"/>
    <s v="A"/>
    <x v="1"/>
    <x v="0"/>
    <n v="1"/>
    <n v="2"/>
    <n v="25"/>
  </r>
  <r>
    <n v="15"/>
    <x v="2"/>
    <n v="4383"/>
    <n v="0.22"/>
    <n v="585.67999999999995"/>
    <n v="1"/>
    <n v="524.4"/>
    <n v="7.819383259911894"/>
    <n v="0.32420716404289301"/>
    <n v="128.84959999999998"/>
    <s v="A"/>
    <x v="1"/>
    <x v="0"/>
    <n v="1"/>
    <n v="2"/>
    <n v="25"/>
  </r>
  <r>
    <n v="15"/>
    <x v="3"/>
    <n v="5175"/>
    <n v="0.26"/>
    <n v="604.21"/>
    <n v="0.9"/>
    <n v="605.29999999999995"/>
    <n v="8.0762411347517737"/>
    <n v="0.27304347826086955"/>
    <n v="157.09460000000001"/>
    <s v="A"/>
    <x v="1"/>
    <x v="0"/>
    <n v="1"/>
    <n v="2"/>
    <n v="25"/>
  </r>
  <r>
    <n v="15"/>
    <x v="4"/>
    <n v="5825"/>
    <n v="0.3"/>
    <n v="628.58000000000004"/>
    <n v="0.8"/>
    <n v="696.8"/>
    <n v="8.6128526645768027"/>
    <n v="0.24583690987124462"/>
    <n v="188.57400000000001"/>
    <s v="A"/>
    <x v="1"/>
    <x v="0"/>
    <n v="1"/>
    <n v="2"/>
    <n v="26"/>
  </r>
  <r>
    <n v="15"/>
    <x v="5"/>
    <n v="16851"/>
    <n v="0.34"/>
    <n v="628.75"/>
    <n v="0.7"/>
    <n v="840.8"/>
    <n v="7.1742112482853218"/>
    <n v="8.4802088896801381E-2"/>
    <n v="213.77500000000001"/>
    <s v="A"/>
    <x v="1"/>
    <x v="0"/>
    <n v="1"/>
    <n v="2"/>
    <n v="25"/>
  </r>
  <r>
    <n v="15"/>
    <x v="6"/>
    <n v="17889"/>
    <n v="0.4"/>
    <n v="623.94000000000005"/>
    <n v="0.7"/>
    <n v="976.4"/>
    <n v="6.0225763612217795"/>
    <n v="8.0831796075800766E-2"/>
    <n v="249.57600000000002"/>
    <s v="A"/>
    <x v="1"/>
    <x v="0"/>
    <n v="1"/>
    <n v="2"/>
    <n v="25"/>
  </r>
  <r>
    <n v="15"/>
    <x v="7"/>
    <n v="18277"/>
    <n v="0.45"/>
    <n v="616.32000000000005"/>
    <n v="0.8"/>
    <n v="1100.8"/>
    <n v="4.0963855421686741"/>
    <n v="8.215790337582754E-2"/>
    <n v="277.34400000000005"/>
    <s v="A"/>
    <x v="1"/>
    <x v="0"/>
    <n v="1"/>
    <n v="2"/>
    <n v="25"/>
  </r>
  <r>
    <n v="15"/>
    <x v="8"/>
    <n v="19834"/>
    <n v="0.48"/>
    <n v="594.84"/>
    <n v="1.3"/>
    <n v="1018.2"/>
    <n v="4.7563676633444079"/>
    <n v="0.10505697287486133"/>
    <n v="285.52320000000003"/>
    <s v="A"/>
    <x v="1"/>
    <x v="0"/>
    <n v="1"/>
    <n v="2"/>
    <n v="28"/>
  </r>
  <r>
    <n v="15"/>
    <x v="9"/>
    <n v="21121"/>
    <n v="0.54"/>
    <n v="587.12"/>
    <n v="1.3"/>
    <n v="935.6"/>
    <n v="4.6966413867822316"/>
    <n v="8.7315941480043555E-2"/>
    <n v="317.04480000000001"/>
    <s v="A"/>
    <x v="1"/>
    <x v="0"/>
    <n v="1"/>
    <n v="2"/>
    <n v="33"/>
  </r>
  <r>
    <n v="16"/>
    <x v="0"/>
    <n v="9437"/>
    <n v="0.56000000000000005"/>
    <n v="543.79999999999995"/>
    <n v="3.1"/>
    <n v="485"/>
    <n v="2.6284875183553598"/>
    <n v="0.479601568295009"/>
    <n v="304.52800000000002"/>
    <s v="A"/>
    <x v="0"/>
    <x v="0"/>
    <n v="2"/>
    <n v="1"/>
    <n v="63"/>
  </r>
  <r>
    <n v="16"/>
    <x v="1"/>
    <n v="7596"/>
    <n v="0.59"/>
    <n v="544.88"/>
    <n v="2.7"/>
    <n v="575"/>
    <n v="4.7826086956521747"/>
    <n v="0.54502369668246442"/>
    <n v="321.47919999999999"/>
    <s v="A"/>
    <x v="0"/>
    <x v="0"/>
    <n v="2"/>
    <n v="1"/>
    <n v="56"/>
  </r>
  <r>
    <n v="16"/>
    <x v="2"/>
    <n v="8707"/>
    <n v="0.56999999999999995"/>
    <n v="560.08000000000004"/>
    <n v="2.2000000000000002"/>
    <n v="652"/>
    <n v="5.3418803418803424"/>
    <n v="0.5963018261169174"/>
    <n v="319.24559999999997"/>
    <s v="A"/>
    <x v="0"/>
    <x v="0"/>
    <n v="2"/>
    <n v="1"/>
    <n v="48"/>
  </r>
  <r>
    <n v="16"/>
    <x v="3"/>
    <n v="10085"/>
    <n v="0.57999999999999996"/>
    <n v="582.5"/>
    <n v="2"/>
    <n v="731"/>
    <n v="5.8829568788501021"/>
    <n v="0.60327218641546854"/>
    <n v="337.85"/>
    <s v="A"/>
    <x v="0"/>
    <x v="0"/>
    <n v="2"/>
    <n v="1"/>
    <n v="45"/>
  </r>
  <r>
    <n v="16"/>
    <x v="4"/>
    <n v="9644"/>
    <n v="0.57999999999999996"/>
    <n v="580.4"/>
    <n v="1.8"/>
    <n v="779"/>
    <n v="5.3206239168110923"/>
    <n v="0.5496681874740772"/>
    <n v="336.63199999999995"/>
    <s v="A"/>
    <x v="0"/>
    <x v="0"/>
    <n v="2"/>
    <n v="1"/>
    <n v="43"/>
  </r>
  <r>
    <n v="16"/>
    <x v="5"/>
    <n v="8733"/>
    <n v="0.57999999999999996"/>
    <n v="586.36"/>
    <n v="1.6"/>
    <n v="915"/>
    <n v="7.3289183222958059"/>
    <n v="0.58376273903584108"/>
    <n v="340.08879999999999"/>
    <s v="A"/>
    <x v="0"/>
    <x v="0"/>
    <n v="2"/>
    <n v="1"/>
    <n v="9"/>
  </r>
  <r>
    <n v="16"/>
    <x v="6"/>
    <n v="10343"/>
    <n v="0.57999999999999996"/>
    <n v="598.89"/>
    <n v="1.2"/>
    <n v="1063"/>
    <n v="5.6618819776714515"/>
    <n v="0.55883206033065846"/>
    <n v="347.35619999999994"/>
    <s v="A"/>
    <x v="0"/>
    <x v="0"/>
    <n v="2"/>
    <n v="1"/>
    <n v="32"/>
  </r>
  <r>
    <n v="16"/>
    <x v="7"/>
    <n v="12478"/>
    <n v="0.57999999999999996"/>
    <n v="599.5"/>
    <n v="1.3"/>
    <n v="1188"/>
    <n v="10.204081632653061"/>
    <n v="0.66108350697227125"/>
    <n v="347.71"/>
    <s v="A"/>
    <x v="0"/>
    <x v="0"/>
    <n v="2"/>
    <n v="1"/>
    <n v="29"/>
  </r>
  <r>
    <n v="16"/>
    <x v="8"/>
    <n v="13779"/>
    <n v="0.57999999999999996"/>
    <n v="611.29999999999995"/>
    <n v="2.2000000000000002"/>
    <n v="922"/>
    <n v="4.5496323529411757"/>
    <n v="0.59801146672472605"/>
    <n v="354.55399999999997"/>
    <s v="A"/>
    <x v="0"/>
    <x v="0"/>
    <n v="2"/>
    <n v="1"/>
    <n v="38"/>
  </r>
  <r>
    <n v="16"/>
    <x v="9"/>
    <n v="14147"/>
    <n v="0.57999999999999996"/>
    <n v="648.41"/>
    <n v="1.8"/>
    <n v="1040"/>
    <n v="5.1497504159733776"/>
    <n v="0.58097123064960765"/>
    <n v="376.07779999999997"/>
    <s v="A"/>
    <x v="0"/>
    <x v="0"/>
    <n v="2"/>
    <n v="1"/>
    <n v="35"/>
  </r>
  <r>
    <n v="17"/>
    <x v="0"/>
    <n v="31880"/>
    <n v="0.71"/>
    <n v="1988"/>
    <n v="4.2"/>
    <n v="2227"/>
    <n v="3.403361344537815"/>
    <n v="0.48036386449184443"/>
    <n v="1411.48"/>
    <s v="A"/>
    <x v="0"/>
    <x v="0"/>
    <n v="2"/>
    <n v="2"/>
    <n v="62"/>
  </r>
  <r>
    <n v="17"/>
    <x v="1"/>
    <n v="32568"/>
    <n v="0.72"/>
    <n v="1982"/>
    <n v="3.6"/>
    <n v="2519"/>
    <n v="3.6077844311377247"/>
    <n v="0.44697248833210512"/>
    <n v="1427.04"/>
    <s v="A"/>
    <x v="0"/>
    <x v="0"/>
    <n v="2"/>
    <n v="2"/>
    <n v="57"/>
  </r>
  <r>
    <n v="17"/>
    <x v="2"/>
    <n v="36301"/>
    <n v="0.72"/>
    <n v="1984"/>
    <n v="3.1"/>
    <n v="2790"/>
    <n v="5.0458115183246068"/>
    <n v="0.44436792374865708"/>
    <n v="1428.48"/>
    <s v="A"/>
    <x v="0"/>
    <x v="0"/>
    <n v="2"/>
    <n v="2"/>
    <n v="51"/>
  </r>
  <r>
    <n v="17"/>
    <x v="3"/>
    <n v="39410"/>
    <n v="0.73"/>
    <n v="1950"/>
    <n v="2.1"/>
    <n v="3259"/>
    <n v="5.5145278450363193"/>
    <n v="0.4533113422989089"/>
    <n v="1423.5"/>
    <s v="A"/>
    <x v="0"/>
    <x v="0"/>
    <n v="2"/>
    <n v="2"/>
    <n v="44"/>
  </r>
  <r>
    <n v="17"/>
    <x v="4"/>
    <n v="43453"/>
    <n v="0.76"/>
    <n v="1883"/>
    <n v="1.7"/>
    <n v="3793"/>
    <n v="5.6162642947903434"/>
    <n v="0.51798494925551741"/>
    <n v="1431.08"/>
    <s v="A"/>
    <x v="0"/>
    <x v="0"/>
    <n v="2"/>
    <n v="2"/>
    <n v="38"/>
  </r>
  <r>
    <n v="17"/>
    <x v="5"/>
    <n v="50925"/>
    <n v="0.76"/>
    <n v="1872.5"/>
    <n v="1.7"/>
    <n v="4126"/>
    <n v="4.5514950166112955"/>
    <n v="0.50531173294059895"/>
    <n v="1423.1"/>
    <s v="A"/>
    <x v="0"/>
    <x v="0"/>
    <n v="2"/>
    <n v="2"/>
    <n v="35"/>
  </r>
  <r>
    <n v="17"/>
    <x v="6"/>
    <n v="52046"/>
    <n v="0.76"/>
    <n v="1878.3"/>
    <n v="1.9"/>
    <n v="3966"/>
    <n v="2.9898989898989901"/>
    <n v="0.48191984014141337"/>
    <n v="1427.508"/>
    <s v="A"/>
    <x v="0"/>
    <x v="0"/>
    <n v="2"/>
    <n v="2"/>
    <n v="36"/>
  </r>
  <r>
    <n v="17"/>
    <x v="7"/>
    <n v="49479"/>
    <n v="0.79"/>
    <n v="1860"/>
    <n v="2.6"/>
    <n v="2123"/>
    <n v="2.618296529968454"/>
    <n v="0.44192485701004469"/>
    <n v="1469.4"/>
    <s v="A"/>
    <x v="0"/>
    <x v="0"/>
    <n v="2"/>
    <n v="2"/>
    <n v="69"/>
  </r>
  <r>
    <n v="17"/>
    <x v="8"/>
    <n v="49702"/>
    <n v="0.92"/>
    <n v="1830"/>
    <n v="3.7"/>
    <n v="3839"/>
    <n v="2.5766016713091924"/>
    <n v="0.40133193835258141"/>
    <n v="1683.6"/>
    <s v="A"/>
    <x v="0"/>
    <x v="0"/>
    <n v="2"/>
    <n v="2"/>
    <n v="42"/>
  </r>
  <r>
    <n v="17"/>
    <x v="9"/>
    <n v="59496"/>
    <n v="1.06"/>
    <n v="1831"/>
    <n v="3.9"/>
    <n v="3099"/>
    <n v="2.0992063492063493"/>
    <n v="0.42823046927524538"/>
    <n v="1940.86"/>
    <s v="A"/>
    <x v="0"/>
    <x v="0"/>
    <n v="2"/>
    <n v="2"/>
    <n v="61"/>
  </r>
  <r>
    <n v="18"/>
    <x v="0"/>
    <n v="22098"/>
    <n v="0.5"/>
    <n v="687.91"/>
    <n v="1.6"/>
    <n v="393"/>
    <n v="2.1612230715774845"/>
    <n v="0.44162367635080096"/>
    <n v="343.95499999999998"/>
    <s v="A"/>
    <x v="0"/>
    <x v="0"/>
    <n v="3"/>
    <n v="3"/>
    <n v="87"/>
  </r>
  <r>
    <n v="18"/>
    <x v="1"/>
    <n v="27254"/>
    <n v="0.55000000000000004"/>
    <n v="694.73"/>
    <n v="1.2"/>
    <n v="976"/>
    <n v="2.8857142857142857"/>
    <n v="0.46312467894620973"/>
    <n v="382.10150000000004"/>
    <s v="A"/>
    <x v="0"/>
    <x v="0"/>
    <n v="3"/>
    <n v="3"/>
    <n v="39"/>
  </r>
  <r>
    <n v="18"/>
    <x v="2"/>
    <n v="38024"/>
    <n v="0.56000000000000005"/>
    <n v="973.48"/>
    <n v="1.1000000000000001"/>
    <n v="632"/>
    <n v="3.888054094665665"/>
    <n v="0.53321586366505369"/>
    <n v="545.14880000000005"/>
    <s v="A"/>
    <x v="0"/>
    <x v="0"/>
    <n v="3"/>
    <n v="3"/>
    <n v="88"/>
  </r>
  <r>
    <n v="18"/>
    <x v="3"/>
    <n v="36672"/>
    <n v="0.56000000000000005"/>
    <n v="937.86"/>
    <n v="1.3"/>
    <n v="1120"/>
    <n v="3.248286367098248"/>
    <n v="0.53242255671902272"/>
    <n v="525.2016000000001"/>
    <s v="A"/>
    <x v="0"/>
    <x v="0"/>
    <n v="3"/>
    <n v="3"/>
    <n v="50"/>
  </r>
  <r>
    <n v="18"/>
    <x v="4"/>
    <n v="36147"/>
    <n v="0.56000000000000005"/>
    <n v="870.82"/>
    <n v="1.4"/>
    <n v="2030"/>
    <n v="3.0433130699088142"/>
    <n v="0.54322627050654271"/>
    <n v="487.65920000000006"/>
    <s v="A"/>
    <x v="0"/>
    <x v="0"/>
    <n v="3"/>
    <n v="3"/>
    <n v="26"/>
  </r>
  <r>
    <n v="18"/>
    <x v="5"/>
    <n v="42028"/>
    <n v="0.59"/>
    <n v="836.33"/>
    <n v="1.2"/>
    <n v="2511"/>
    <n v="3.9036418816388472"/>
    <n v="0.61520890834681641"/>
    <n v="493.43470000000002"/>
    <s v="A"/>
    <x v="0"/>
    <x v="0"/>
    <n v="3"/>
    <n v="3"/>
    <n v="20"/>
  </r>
  <r>
    <n v="18"/>
    <x v="6"/>
    <n v="48343"/>
    <n v="0.68"/>
    <n v="797.89"/>
    <n v="1.3"/>
    <n v="2316"/>
    <n v="3.5924834193072956"/>
    <n v="0.6485323624930186"/>
    <n v="542.5652"/>
    <s v="A"/>
    <x v="0"/>
    <x v="0"/>
    <n v="3"/>
    <n v="3"/>
    <n v="25"/>
  </r>
  <r>
    <n v="18"/>
    <x v="7"/>
    <n v="52342"/>
    <n v="0.68"/>
    <n v="799.89"/>
    <n v="1.7"/>
    <n v="2275"/>
    <n v="4.1372141372141371"/>
    <n v="0.6189866646287876"/>
    <n v="543.92520000000002"/>
    <s v="A"/>
    <x v="0"/>
    <x v="0"/>
    <n v="3"/>
    <n v="3"/>
    <n v="25"/>
  </r>
  <r>
    <n v="18"/>
    <x v="8"/>
    <n v="53035"/>
    <n v="0.68"/>
    <n v="800.28"/>
    <n v="2"/>
    <n v="809"/>
    <n v="3.3480825958702063"/>
    <n v="0.59860469501272739"/>
    <n v="544.19040000000007"/>
    <s v="A"/>
    <x v="0"/>
    <x v="0"/>
    <n v="3"/>
    <n v="3"/>
    <n v="71"/>
  </r>
  <r>
    <n v="18"/>
    <x v="9"/>
    <n v="53963"/>
    <n v="0.77"/>
    <n v="793.2"/>
    <n v="1.6"/>
    <n v="1321"/>
    <n v="3.2853127196064653"/>
    <n v="0.58769897893000755"/>
    <n v="610.76400000000001"/>
    <s v="A"/>
    <x v="0"/>
    <x v="0"/>
    <n v="3"/>
    <n v="3"/>
    <n v="49"/>
  </r>
  <r>
    <n v="19"/>
    <x v="0"/>
    <n v="13929"/>
    <n v="0.74"/>
    <n v="2020.9"/>
    <n v="4.3"/>
    <n v="2600"/>
    <n v="6.2847222222222232"/>
    <n v="0.3906238782396439"/>
    <n v="1495.4660000000001"/>
    <s v="A"/>
    <x v="1"/>
    <x v="0"/>
    <n v="3"/>
    <n v="2"/>
    <n v="58"/>
  </r>
  <r>
    <n v="19"/>
    <x v="1"/>
    <n v="14685"/>
    <n v="0.75"/>
    <n v="2001.4"/>
    <n v="3.3"/>
    <n v="2850"/>
    <n v="7.4085365853658542"/>
    <n v="0.4096697310180456"/>
    <n v="1501.05"/>
    <s v="A"/>
    <x v="1"/>
    <x v="0"/>
    <n v="3"/>
    <n v="2"/>
    <n v="53"/>
  </r>
  <r>
    <n v="19"/>
    <x v="2"/>
    <n v="14977"/>
    <n v="0.76"/>
    <n v="1998.4"/>
    <n v="2"/>
    <n v="3205"/>
    <n v="10.484764542936288"/>
    <n v="0.42137944848768111"/>
    <n v="1518.7840000000001"/>
    <s v="A"/>
    <x v="1"/>
    <x v="0"/>
    <n v="3"/>
    <n v="2"/>
    <n v="47"/>
  </r>
  <r>
    <n v="19"/>
    <x v="3"/>
    <n v="16272"/>
    <n v="0.78"/>
    <n v="1988.8"/>
    <n v="1.4"/>
    <n v="3141"/>
    <n v="14.671916010498688"/>
    <n v="0.43971238938053098"/>
    <n v="1551.2640000000001"/>
    <s v="A"/>
    <x v="1"/>
    <x v="0"/>
    <n v="3"/>
    <n v="2"/>
    <n v="49"/>
  </r>
  <r>
    <n v="19"/>
    <x v="4"/>
    <n v="17114"/>
    <n v="0.86"/>
    <n v="1980.8"/>
    <n v="1.3"/>
    <n v="4167"/>
    <n v="15.665137614678898"/>
    <n v="0.40195161855790579"/>
    <n v="1703.4879999999998"/>
    <s v="A"/>
    <x v="1"/>
    <x v="0"/>
    <n v="3"/>
    <n v="2"/>
    <n v="41"/>
  </r>
  <r>
    <n v="19"/>
    <x v="5"/>
    <n v="17587"/>
    <n v="0.98"/>
    <n v="1953.5"/>
    <n v="1.7"/>
    <n v="4096"/>
    <n v="12.478723404255319"/>
    <n v="0.39620173992153296"/>
    <n v="1914.43"/>
    <s v="A"/>
    <x v="1"/>
    <x v="0"/>
    <n v="3"/>
    <n v="2"/>
    <n v="47"/>
  </r>
  <r>
    <n v="19"/>
    <x v="6"/>
    <n v="27057"/>
    <n v="1.1000000000000001"/>
    <n v="1960.6"/>
    <n v="1.9"/>
    <n v="4723"/>
    <n v="11.131386861313867"/>
    <n v="0.55671360461248476"/>
    <n v="2156.66"/>
    <s v="A"/>
    <x v="1"/>
    <x v="0"/>
    <n v="3"/>
    <n v="2"/>
    <n v="45"/>
  </r>
  <r>
    <n v="19"/>
    <x v="7"/>
    <n v="24874"/>
    <n v="1.1200000000000001"/>
    <n v="1937.4"/>
    <n v="3.6"/>
    <n v="2034"/>
    <n v="7.7105831533477334"/>
    <n v="0.58217415775508563"/>
    <n v="2169.8880000000004"/>
    <s v="A"/>
    <x v="1"/>
    <x v="0"/>
    <n v="3"/>
    <n v="2"/>
    <n v="100"/>
  </r>
  <r>
    <n v="19"/>
    <x v="8"/>
    <n v="27471"/>
    <n v="1.1200000000000001"/>
    <n v="1940.5"/>
    <n v="4.4000000000000004"/>
    <n v="3106"/>
    <n v="4.9801587301587302"/>
    <n v="0.58432528848603982"/>
    <n v="2173.36"/>
    <s v="A"/>
    <x v="1"/>
    <x v="0"/>
    <n v="3"/>
    <n v="2"/>
    <n v="70"/>
  </r>
  <r>
    <n v="19"/>
    <x v="9"/>
    <n v="30435"/>
    <n v="1.1200000000000001"/>
    <n v="1942"/>
    <n v="4.4000000000000004"/>
    <n v="2388"/>
    <n v="5.0952380952380949"/>
    <n v="0.60147856086742235"/>
    <n v="2175.04"/>
    <s v="A"/>
    <x v="1"/>
    <x v="0"/>
    <n v="3"/>
    <n v="2"/>
    <n v="91"/>
  </r>
  <r>
    <n v="20"/>
    <x v="0"/>
    <n v="18269"/>
    <n v="0.4"/>
    <n v="448.82"/>
    <n v="1.8"/>
    <n v="651"/>
    <n v="1.9385026737967914"/>
    <n v="0.35699819366139363"/>
    <n v="179.52800000000002"/>
    <s v="A"/>
    <x v="0"/>
    <x v="0"/>
    <n v="3"/>
    <n v="2"/>
    <n v="20"/>
  </r>
  <r>
    <n v="20"/>
    <x v="1"/>
    <n v="19846"/>
    <n v="0.4"/>
    <n v="462.01"/>
    <n v="1.4"/>
    <n v="889"/>
    <n v="2.1042471042471043"/>
    <n v="0.34551043031341327"/>
    <n v="184.804"/>
    <s v="A"/>
    <x v="0"/>
    <x v="0"/>
    <n v="3"/>
    <n v="2"/>
    <n v="21"/>
  </r>
  <r>
    <n v="20"/>
    <x v="2"/>
    <n v="21336"/>
    <n v="0.4"/>
    <n v="468.91"/>
    <n v="1.4"/>
    <n v="942"/>
    <n v="1.9614590502408811"/>
    <n v="0.33937945256842894"/>
    <n v="187.56400000000002"/>
    <s v="A"/>
    <x v="0"/>
    <x v="0"/>
    <n v="3"/>
    <n v="2"/>
    <n v="20"/>
  </r>
  <r>
    <n v="20"/>
    <x v="3"/>
    <n v="22690"/>
    <n v="0.44"/>
    <n v="470.48"/>
    <n v="1.4"/>
    <n v="1123"/>
    <n v="1.8946731234866829"/>
    <n v="0.3254737769942706"/>
    <n v="207.0112"/>
    <s v="A"/>
    <x v="0"/>
    <x v="0"/>
    <n v="3"/>
    <n v="2"/>
    <n v="18"/>
  </r>
  <r>
    <n v="20"/>
    <x v="4"/>
    <n v="23700"/>
    <n v="0.48"/>
    <n v="454.56"/>
    <n v="1.5"/>
    <n v="1133"/>
    <n v="1.6907675194660734"/>
    <n v="0.3261603375527426"/>
    <n v="218.18879999999999"/>
    <s v="A"/>
    <x v="0"/>
    <x v="0"/>
    <n v="3"/>
    <n v="2"/>
    <n v="20"/>
  </r>
  <r>
    <n v="20"/>
    <x v="5"/>
    <n v="24375"/>
    <n v="0.48"/>
    <n v="391.59"/>
    <n v="2"/>
    <n v="1019"/>
    <n v="1.2748691099476439"/>
    <n v="0.36102564102564105"/>
    <n v="187.96319999999997"/>
    <s v="A"/>
    <x v="0"/>
    <x v="0"/>
    <n v="3"/>
    <n v="2"/>
    <n v="20"/>
  </r>
  <r>
    <n v="20"/>
    <x v="6"/>
    <n v="24721"/>
    <n v="0.48"/>
    <n v="385.78"/>
    <n v="1.7"/>
    <n v="813"/>
    <n v="1.3857493857493857"/>
    <n v="0.3448080579264593"/>
    <n v="185.17439999999999"/>
    <s v="A"/>
    <x v="0"/>
    <x v="0"/>
    <n v="3"/>
    <n v="2"/>
    <n v="23"/>
  </r>
  <r>
    <n v="20"/>
    <x v="7"/>
    <n v="25767"/>
    <n v="0.48"/>
    <n v="375.78"/>
    <n v="1.7"/>
    <n v="760"/>
    <n v="1.3027001421127429"/>
    <n v="0.33888306748942448"/>
    <n v="180.37439999999998"/>
    <s v="A"/>
    <x v="0"/>
    <x v="0"/>
    <n v="3"/>
    <n v="2"/>
    <n v="24"/>
  </r>
  <r>
    <n v="20"/>
    <x v="8"/>
    <n v="26939"/>
    <n v="0.54"/>
    <n v="371.46"/>
    <n v="1.9"/>
    <n v="777"/>
    <n v="1.2199387844337559"/>
    <n v="0.32614425182820445"/>
    <n v="200.58840000000001"/>
    <s v="A"/>
    <x v="0"/>
    <x v="0"/>
    <n v="3"/>
    <n v="2"/>
    <n v="25"/>
  </r>
  <r>
    <n v="20"/>
    <x v="9"/>
    <n v="28925"/>
    <n v="0.64"/>
    <n v="377"/>
    <n v="1.8"/>
    <n v="1079"/>
    <n v="1.5951417004048583"/>
    <n v="0.30309420916162488"/>
    <n v="241.28"/>
    <s v="A"/>
    <x v="0"/>
    <x v="0"/>
    <n v="3"/>
    <n v="2"/>
    <n v="21"/>
  </r>
  <r>
    <n v="21"/>
    <x v="0"/>
    <n v="4165"/>
    <n v="0.28000000000000003"/>
    <n v="253.15"/>
    <n v="1.4"/>
    <n v="24.4"/>
    <n v="2.1607753705815282"/>
    <n v="0.40144057623049217"/>
    <n v="70.882000000000005"/>
    <s v="A"/>
    <x v="0"/>
    <x v="0"/>
    <n v="3"/>
    <n v="1"/>
    <n v="100"/>
  </r>
  <r>
    <n v="21"/>
    <x v="1"/>
    <n v="4316"/>
    <n v="0.28000000000000003"/>
    <n v="249.84"/>
    <n v="1.3"/>
    <n v="255"/>
    <n v="2.3768736616702357"/>
    <n v="0.3980537534754402"/>
    <n v="69.955200000000005"/>
    <s v="A"/>
    <x v="0"/>
    <x v="0"/>
    <n v="3"/>
    <n v="1"/>
    <n v="27"/>
  </r>
  <r>
    <n v="21"/>
    <x v="2"/>
    <n v="5821"/>
    <n v="0.28000000000000003"/>
    <n v="353.42"/>
    <n v="1.2"/>
    <n v="357.5"/>
    <n v="2.7667057444314187"/>
    <n v="0.39271602817385332"/>
    <n v="98.957600000000014"/>
    <s v="A"/>
    <x v="0"/>
    <x v="0"/>
    <n v="3"/>
    <n v="1"/>
    <n v="21"/>
  </r>
  <r>
    <n v="21"/>
    <x v="3"/>
    <n v="5917"/>
    <n v="0.28000000000000003"/>
    <n v="354.75"/>
    <n v="1.4"/>
    <n v="86"/>
    <n v="2.3207990599294948"/>
    <n v="0.41101909751563293"/>
    <n v="99.33"/>
    <s v="A"/>
    <x v="0"/>
    <x v="0"/>
    <n v="3"/>
    <n v="1"/>
    <n v="100"/>
  </r>
  <r>
    <n v="21"/>
    <x v="4"/>
    <n v="7191"/>
    <n v="0.28000000000000003"/>
    <n v="431.94"/>
    <n v="1.4"/>
    <n v="166"/>
    <n v="2.566489361702128"/>
    <n v="0.47517730496453903"/>
    <n v="120.9432"/>
    <s v="A"/>
    <x v="0"/>
    <x v="0"/>
    <n v="3"/>
    <n v="1"/>
    <n v="77"/>
  </r>
  <r>
    <n v="21"/>
    <x v="5"/>
    <n v="7506"/>
    <n v="0.28000000000000003"/>
    <n v="431.14"/>
    <n v="1.5"/>
    <n v="625"/>
    <n v="2.2586206896551726"/>
    <n v="0.40754063415933922"/>
    <n v="120.7192"/>
    <s v="A"/>
    <x v="0"/>
    <x v="0"/>
    <n v="3"/>
    <n v="1"/>
    <n v="14"/>
  </r>
  <r>
    <n v="21"/>
    <x v="6"/>
    <n v="10582"/>
    <n v="0.28000000000000003"/>
    <n v="401.59"/>
    <n v="1.3"/>
    <n v="680"/>
    <n v="2.4259681093394079"/>
    <n v="6.7189567189567187E-2"/>
    <n v="112.4452"/>
    <s v="A"/>
    <x v="0"/>
    <x v="0"/>
    <n v="3"/>
    <n v="1"/>
    <n v="17"/>
  </r>
  <r>
    <n v="21"/>
    <x v="7"/>
    <n v="10645"/>
    <n v="0.28000000000000003"/>
    <n v="402.88"/>
    <n v="1.4"/>
    <n v="410"/>
    <n v="2.0347003154574135"/>
    <n v="0.45796148426491312"/>
    <n v="112.80640000000001"/>
    <s v="A"/>
    <x v="0"/>
    <x v="0"/>
    <n v="3"/>
    <n v="1"/>
    <n v="27"/>
  </r>
  <r>
    <n v="21"/>
    <x v="8"/>
    <n v="12995"/>
    <n v="0.28999999999999998"/>
    <n v="395.3"/>
    <n v="1.2"/>
    <n v="1057"/>
    <n v="1.7573371510379381"/>
    <n v="0.3666025394382455"/>
    <n v="114.637"/>
    <s v="A"/>
    <x v="0"/>
    <x v="0"/>
    <n v="3"/>
    <n v="1"/>
    <n v="8"/>
  </r>
  <r>
    <n v="21"/>
    <x v="9"/>
    <n v="15744"/>
    <n v="0.32"/>
    <n v="387.94"/>
    <n v="0.9"/>
    <n v="1527"/>
    <n v="2.0116214720531267"/>
    <n v="0.34845020325203252"/>
    <n v="124.1408"/>
    <s v="A"/>
    <x v="0"/>
    <x v="0"/>
    <n v="3"/>
    <n v="1"/>
    <n v="8"/>
  </r>
  <r>
    <n v="22"/>
    <x v="0"/>
    <n v="1842"/>
    <n v="0.04"/>
    <n v="141.57"/>
    <n v="0.2"/>
    <n v="85"/>
    <n v="3.8113695090439275"/>
    <n v="0.69598262757871876"/>
    <n v="5.6627999999999998"/>
    <s v="A"/>
    <x v="0"/>
    <x v="0"/>
    <n v="3"/>
    <n v="1"/>
    <n v="6"/>
  </r>
  <r>
    <n v="22"/>
    <x v="1"/>
    <n v="2681"/>
    <n v="0.04"/>
    <n v="215.86"/>
    <n v="0.2"/>
    <n v="159.69999999999999"/>
    <n v="4.8143851508120656"/>
    <n v="0.6158149944050727"/>
    <n v="8.6344000000000012"/>
    <s v="A"/>
    <x v="0"/>
    <x v="0"/>
    <n v="3"/>
    <n v="1"/>
    <n v="5"/>
  </r>
  <r>
    <n v="22"/>
    <x v="2"/>
    <n v="3109"/>
    <n v="0.04"/>
    <n v="245.59"/>
    <n v="0.2"/>
    <n v="221.3"/>
    <n v="5.3314917127071828"/>
    <n v="0.54261820521067872"/>
    <n v="9.8236000000000008"/>
    <s v="A"/>
    <x v="0"/>
    <x v="0"/>
    <n v="3"/>
    <n v="1"/>
    <n v="4"/>
  </r>
  <r>
    <n v="22"/>
    <x v="3"/>
    <n v="3961"/>
    <n v="0.05"/>
    <n v="249.58"/>
    <n v="0.1"/>
    <n v="282.89999999999998"/>
    <n v="6.2903225806451619"/>
    <n v="0.53446099469830854"/>
    <n v="12.479000000000001"/>
    <s v="A"/>
    <x v="0"/>
    <x v="0"/>
    <n v="3"/>
    <n v="1"/>
    <n v="4"/>
  </r>
  <r>
    <n v="22"/>
    <x v="4"/>
    <n v="8289"/>
    <n v="0.06"/>
    <n v="411.45"/>
    <n v="0.1"/>
    <n v="573.9"/>
    <n v="4.7624703087885987"/>
    <n v="0.50464470985643628"/>
    <n v="24.686999999999998"/>
    <s v="A"/>
    <x v="0"/>
    <x v="0"/>
    <n v="3"/>
    <n v="1"/>
    <n v="10"/>
  </r>
  <r>
    <n v="22"/>
    <x v="5"/>
    <n v="10265"/>
    <n v="7.0000000000000007E-2"/>
    <n v="416.85"/>
    <n v="0.2"/>
    <n v="729.5"/>
    <n v="4.9581151832460728"/>
    <n v="0.55996103263516805"/>
    <n v="29.179500000000004"/>
    <s v="A"/>
    <x v="0"/>
    <x v="0"/>
    <n v="3"/>
    <n v="1"/>
    <n v="4"/>
  </r>
  <r>
    <n v="22"/>
    <x v="6"/>
    <n v="14642"/>
    <n v="0.09"/>
    <n v="448.7"/>
    <n v="0.1"/>
    <n v="942.7"/>
    <n v="5.5280528052805282"/>
    <n v="0.57683376587897828"/>
    <n v="40.382999999999996"/>
    <s v="A"/>
    <x v="0"/>
    <x v="0"/>
    <n v="3"/>
    <n v="1"/>
    <n v="4"/>
  </r>
  <r>
    <n v="22"/>
    <x v="7"/>
    <n v="16438"/>
    <n v="0.1"/>
    <n v="444.64"/>
    <n v="0.1"/>
    <n v="1213.4000000000001"/>
    <n v="4.1828929068150211"/>
    <n v="0.54854605183112304"/>
    <n v="44.463999999999999"/>
    <s v="A"/>
    <x v="0"/>
    <x v="0"/>
    <n v="3"/>
    <n v="1"/>
    <n v="4"/>
  </r>
  <r>
    <n v="22"/>
    <x v="8"/>
    <n v="18521"/>
    <n v="0.11"/>
    <n v="432.53"/>
    <n v="0.2"/>
    <n v="1445.1"/>
    <n v="3.2887402452619843"/>
    <n v="0.52837319799146909"/>
    <n v="47.578299999999999"/>
    <s v="A"/>
    <x v="0"/>
    <x v="0"/>
    <n v="3"/>
    <n v="1"/>
    <n v="3"/>
  </r>
  <r>
    <n v="22"/>
    <x v="9"/>
    <n v="21369"/>
    <n v="0.12"/>
    <n v="432.04"/>
    <n v="0.2"/>
    <n v="1563.8"/>
    <n v="3.0498374864572044"/>
    <n v="0.57110767934858908"/>
    <n v="51.844799999999999"/>
    <s v="A"/>
    <x v="0"/>
    <x v="0"/>
    <n v="3"/>
    <n v="1"/>
    <n v="3"/>
  </r>
  <r>
    <n v="23"/>
    <x v="0"/>
    <n v="16830"/>
    <n v="0.6"/>
    <n v="388.03"/>
    <n v="2"/>
    <n v="1136"/>
    <n v="15.956471935853379"/>
    <n v="0.59494949494949489"/>
    <n v="232.81799999999998"/>
    <s v="A"/>
    <x v="0"/>
    <x v="0"/>
    <n v="2"/>
    <n v="3"/>
    <n v="21"/>
  </r>
  <r>
    <n v="23"/>
    <x v="1"/>
    <n v="18728"/>
    <n v="0.78"/>
    <n v="380.7"/>
    <n v="2.2000000000000002"/>
    <n v="1361"/>
    <n v="3.1221091581868641"/>
    <n v="0.61645664246048693"/>
    <n v="296.94600000000003"/>
    <s v="A"/>
    <x v="0"/>
    <x v="0"/>
    <n v="2"/>
    <n v="3"/>
    <n v="21"/>
  </r>
  <r>
    <n v="23"/>
    <x v="2"/>
    <n v="20756"/>
    <n v="0.95"/>
    <n v="368.01"/>
    <n v="1.9"/>
    <n v="1665"/>
    <n v="3.8512981904012586"/>
    <n v="0.64179032568895744"/>
    <n v="349.60949999999997"/>
    <s v="A"/>
    <x v="0"/>
    <x v="0"/>
    <n v="2"/>
    <n v="3"/>
    <n v="20"/>
  </r>
  <r>
    <n v="23"/>
    <x v="3"/>
    <n v="25128"/>
    <n v="1.1499999999999999"/>
    <n v="357.2"/>
    <n v="2.2999999999999998"/>
    <n v="1513"/>
    <n v="3.47841225626741"/>
    <n v="0.69042502387774596"/>
    <n v="410.78"/>
    <s v="A"/>
    <x v="0"/>
    <x v="0"/>
    <n v="2"/>
    <n v="3"/>
    <n v="26"/>
  </r>
  <r>
    <n v="23"/>
    <x v="4"/>
    <n v="26635"/>
    <n v="1.28"/>
    <n v="355.39"/>
    <n v="2.4"/>
    <n v="946"/>
    <n v="3.5240572171651494"/>
    <n v="0.67978224141167631"/>
    <n v="454.89920000000001"/>
    <s v="A"/>
    <x v="0"/>
    <x v="0"/>
    <n v="2"/>
    <n v="3"/>
    <n v="47"/>
  </r>
  <r>
    <n v="23"/>
    <x v="5"/>
    <n v="28464"/>
    <n v="1.35"/>
    <n v="343.4"/>
    <n v="3.5"/>
    <n v="1053"/>
    <n v="2.5965665236051505"/>
    <n v="0.69919898819561555"/>
    <n v="463.59"/>
    <s v="A"/>
    <x v="0"/>
    <x v="0"/>
    <n v="2"/>
    <n v="3"/>
    <n v="44"/>
  </r>
  <r>
    <n v="23"/>
    <x v="6"/>
    <n v="30657"/>
    <n v="1.39"/>
    <n v="343.38"/>
    <n v="2.9"/>
    <n v="805"/>
    <n v="2.95593635250918"/>
    <n v="0.70339563558078089"/>
    <n v="477.29819999999995"/>
    <s v="A"/>
    <x v="0"/>
    <x v="0"/>
    <n v="2"/>
    <n v="3"/>
    <n v="59"/>
  </r>
  <r>
    <n v="23"/>
    <x v="7"/>
    <n v="32851"/>
    <n v="1.4"/>
    <n v="344.26"/>
    <n v="2.9"/>
    <n v="798"/>
    <n v="2.949685534591195"/>
    <n v="0.69830446561748505"/>
    <n v="481.96399999999994"/>
    <s v="A"/>
    <x v="0"/>
    <x v="0"/>
    <n v="2"/>
    <n v="3"/>
    <n v="60"/>
  </r>
  <r>
    <n v="23"/>
    <x v="8"/>
    <n v="36465"/>
    <n v="1.42"/>
    <n v="343.76"/>
    <n v="2.2999999999999998"/>
    <n v="1139"/>
    <n v="3.5661764705882355"/>
    <n v="0.43052241875771285"/>
    <n v="488.13919999999996"/>
    <s v="A"/>
    <x v="0"/>
    <x v="0"/>
    <n v="2"/>
    <n v="3"/>
    <n v="43"/>
  </r>
  <r>
    <n v="23"/>
    <x v="9"/>
    <n v="43091"/>
    <n v="1.6"/>
    <n v="342.94"/>
    <n v="2"/>
    <n v="2035"/>
    <n v="3.8401469912723929"/>
    <n v="0.74370518205657798"/>
    <n v="548.70400000000006"/>
    <s v="A"/>
    <x v="0"/>
    <x v="0"/>
    <n v="2"/>
    <n v="3"/>
    <n v="26"/>
  </r>
  <r>
    <n v="24"/>
    <x v="0"/>
    <n v="1141"/>
    <n v="0"/>
    <n v="282.62"/>
    <n v="0"/>
    <n v="163.4"/>
    <n v="7.9182879377431918"/>
    <n v="0.14373356704645049"/>
    <n v="0"/>
    <s v="A"/>
    <x v="1"/>
    <x v="0"/>
    <n v="3"/>
    <n v="3"/>
    <n v="0"/>
  </r>
  <r>
    <n v="24"/>
    <x v="1"/>
    <n v="2473"/>
    <n v="0"/>
    <n v="800.74"/>
    <n v="0"/>
    <n v="383.3"/>
    <n v="4.6356275303643715"/>
    <n v="0.20400323493732309"/>
    <n v="0"/>
    <s v="A"/>
    <x v="1"/>
    <x v="0"/>
    <n v="3"/>
    <n v="3"/>
    <n v="0"/>
  </r>
  <r>
    <n v="24"/>
    <x v="2"/>
    <n v="14073"/>
    <n v="0"/>
    <n v="831.79"/>
    <n v="0"/>
    <n v="571"/>
    <n v="5.7006369426751595"/>
    <n v="0.57819938890073186"/>
    <n v="0"/>
    <s v="A"/>
    <x v="1"/>
    <x v="0"/>
    <n v="3"/>
    <n v="3"/>
    <n v="0"/>
  </r>
  <r>
    <n v="24"/>
    <x v="3"/>
    <n v="20217"/>
    <n v="0"/>
    <n v="860.55"/>
    <n v="0"/>
    <n v="705"/>
    <n v="4.2882562277580076"/>
    <n v="0.38121382994509573"/>
    <n v="0"/>
    <s v="A"/>
    <x v="1"/>
    <x v="0"/>
    <n v="3"/>
    <n v="3"/>
    <n v="0"/>
  </r>
  <r>
    <n v="24"/>
    <x v="4"/>
    <n v="15149"/>
    <n v="0"/>
    <n v="706.58"/>
    <n v="0"/>
    <n v="777.3"/>
    <n v="6.490384615384615"/>
    <n v="0.7820978282394877"/>
    <n v="0"/>
    <s v="A"/>
    <x v="1"/>
    <x v="0"/>
    <n v="3"/>
    <n v="3"/>
    <n v="0"/>
  </r>
  <r>
    <n v="24"/>
    <x v="5"/>
    <n v="15072"/>
    <n v="0"/>
    <n v="735.71"/>
    <n v="0"/>
    <n v="675"/>
    <n v="4.3103448275862073"/>
    <n v="0.56475583864118895"/>
    <n v="0"/>
    <s v="A"/>
    <x v="1"/>
    <x v="0"/>
    <n v="3"/>
    <n v="3"/>
    <n v="0"/>
  </r>
  <r>
    <n v="24"/>
    <x v="6"/>
    <n v="33452"/>
    <n v="0"/>
    <n v="977.71"/>
    <n v="0"/>
    <n v="974"/>
    <n v="2.1507607192254494"/>
    <n v="0.42694009326796606"/>
    <n v="0"/>
    <s v="A"/>
    <x v="1"/>
    <x v="0"/>
    <n v="3"/>
    <n v="3"/>
    <n v="0"/>
  </r>
  <r>
    <n v="24"/>
    <x v="7"/>
    <n v="35897"/>
    <n v="0"/>
    <n v="1031.8"/>
    <n v="0"/>
    <n v="1330"/>
    <n v="1.6112956810631232"/>
    <n v="0.3333426191603755"/>
    <n v="0"/>
    <s v="A"/>
    <x v="1"/>
    <x v="0"/>
    <n v="3"/>
    <n v="3"/>
    <n v="0"/>
  </r>
  <r>
    <n v="24"/>
    <x v="8"/>
    <n v="39037"/>
    <n v="0"/>
    <n v="1008.8"/>
    <n v="0"/>
    <n v="1465"/>
    <n v="1.6237623762376237"/>
    <n v="0.295719445654123"/>
    <n v="0"/>
    <s v="A"/>
    <x v="1"/>
    <x v="0"/>
    <n v="3"/>
    <n v="3"/>
    <n v="0"/>
  </r>
  <r>
    <n v="24"/>
    <x v="9"/>
    <n v="42555"/>
    <n v="0.32"/>
    <n v="1051.3"/>
    <n v="1.4"/>
    <n v="1820"/>
    <n v="1.8543046357615893"/>
    <n v="0.604911291270121"/>
    <n v="336.416"/>
    <s v="A"/>
    <x v="1"/>
    <x v="0"/>
    <n v="3"/>
    <n v="3"/>
    <n v="18"/>
  </r>
  <r>
    <n v="25"/>
    <x v="0"/>
    <n v="2337"/>
    <n v="0.05"/>
    <n v="113.7"/>
    <n v="0.7"/>
    <n v="53.4"/>
    <n v="1.1399371069182389"/>
    <n v="0.13735558408215662"/>
    <n v="5.6849999999999996"/>
    <s v="A"/>
    <x v="0"/>
    <x v="0"/>
    <n v="3"/>
    <n v="3"/>
    <n v="11"/>
  </r>
  <r>
    <n v="25"/>
    <x v="1"/>
    <n v="2679"/>
    <n v="0.05"/>
    <n v="116.06"/>
    <n v="0.6"/>
    <n v="106.6"/>
    <n v="1.0902777777777777"/>
    <n v="8.8465845464725648E-2"/>
    <n v="5.8030000000000008"/>
    <s v="A"/>
    <x v="0"/>
    <x v="0"/>
    <n v="3"/>
    <n v="3"/>
    <n v="5"/>
  </r>
  <r>
    <n v="25"/>
    <x v="2"/>
    <n v="3416"/>
    <n v="0.06"/>
    <n v="119.06"/>
    <n v="0.4"/>
    <n v="144.80000000000001"/>
    <n v="1.4963942307692306"/>
    <n v="6.9672131147540978E-2"/>
    <n v="7.1436000000000002"/>
    <s v="A"/>
    <x v="0"/>
    <x v="0"/>
    <n v="3"/>
    <n v="3"/>
    <n v="6"/>
  </r>
  <r>
    <n v="25"/>
    <x v="3"/>
    <n v="4335"/>
    <n v="0.08"/>
    <n v="118.78"/>
    <n v="0.4"/>
    <n v="232"/>
    <n v="1.7906746031746028"/>
    <n v="6.5513264129181084E-2"/>
    <n v="9.5023999999999997"/>
    <s v="A"/>
    <x v="0"/>
    <x v="0"/>
    <n v="3"/>
    <n v="3"/>
    <n v="4"/>
  </r>
  <r>
    <n v="25"/>
    <x v="4"/>
    <n v="4039"/>
    <n v="0.08"/>
    <n v="117.61"/>
    <n v="0.6"/>
    <n v="257.10000000000002"/>
    <n v="1.4125932062966029"/>
    <n v="0.18593711314681852"/>
    <n v="9.4087999999999994"/>
    <s v="A"/>
    <x v="0"/>
    <x v="0"/>
    <n v="3"/>
    <n v="3"/>
    <n v="4"/>
  </r>
  <r>
    <n v="25"/>
    <x v="5"/>
    <n v="6649"/>
    <n v="0.08"/>
    <n v="119.86"/>
    <n v="0.5"/>
    <n v="282"/>
    <n v="1.0069930069930069"/>
    <n v="0.45736200932471049"/>
    <n v="9.5888000000000009"/>
    <s v="A"/>
    <x v="0"/>
    <x v="0"/>
    <n v="3"/>
    <n v="3"/>
    <n v="3"/>
  </r>
  <r>
    <n v="25"/>
    <x v="6"/>
    <n v="8985"/>
    <n v="0.08"/>
    <n v="122.34"/>
    <n v="0.4"/>
    <n v="382.2"/>
    <n v="1.2543352601156068"/>
    <n v="0.55025041736227043"/>
    <n v="9.7872000000000003"/>
    <s v="A"/>
    <x v="0"/>
    <x v="0"/>
    <n v="3"/>
    <n v="3"/>
    <n v="3"/>
  </r>
  <r>
    <n v="25"/>
    <x v="7"/>
    <n v="11611"/>
    <n v="0.08"/>
    <n v="121.67"/>
    <n v="0.3"/>
    <n v="555.9"/>
    <n v="1.1607142857142858"/>
    <n v="0.53716303505296703"/>
    <n v="9.7336000000000009"/>
    <s v="A"/>
    <x v="0"/>
    <x v="0"/>
    <n v="3"/>
    <n v="3"/>
    <n v="2"/>
  </r>
  <r>
    <n v="25"/>
    <x v="8"/>
    <n v="16069"/>
    <n v="0.1"/>
    <n v="122.66"/>
    <n v="0.2"/>
    <n v="777.1"/>
    <n v="1.6224366706875755"/>
    <n v="0.536187690584355"/>
    <n v="12.266"/>
    <s v="A"/>
    <x v="0"/>
    <x v="0"/>
    <n v="3"/>
    <n v="3"/>
    <n v="2"/>
  </r>
  <r>
    <n v="25"/>
    <x v="9"/>
    <n v="20011"/>
    <n v="0.16"/>
    <n v="127.73"/>
    <n v="0.3"/>
    <n v="1011.4"/>
    <n v="1.4905998209489706"/>
    <n v="0.64804357603318175"/>
    <n v="20.436800000000002"/>
    <s v="A"/>
    <x v="0"/>
    <x v="0"/>
    <n v="3"/>
    <n v="3"/>
    <n v="2"/>
  </r>
  <r>
    <n v="26"/>
    <x v="0"/>
    <n v="34330"/>
    <n v="0.96"/>
    <n v="1304.7"/>
    <n v="4"/>
    <n v="1962"/>
    <n v="2.2045454545454546"/>
    <n v="0.40681619574715994"/>
    <n v="1252.5119999999999"/>
    <s v="A"/>
    <x v="0"/>
    <x v="0"/>
    <n v="1"/>
    <n v="1"/>
    <n v="64"/>
  </r>
  <r>
    <n v="26"/>
    <x v="1"/>
    <n v="34854"/>
    <n v="1.04"/>
    <n v="1306.2"/>
    <n v="3.5"/>
    <n v="2651"/>
    <n v="2.4958193979933108"/>
    <n v="0.36997188271073622"/>
    <n v="1358.4480000000001"/>
    <s v="A"/>
    <x v="0"/>
    <x v="0"/>
    <n v="1"/>
    <n v="1"/>
    <n v="51"/>
  </r>
  <r>
    <n v="26"/>
    <x v="2"/>
    <n v="35473"/>
    <n v="1.1399999999999999"/>
    <n v="1311.9"/>
    <n v="3"/>
    <n v="3180"/>
    <n v="2.834084084084084"/>
    <n v="0.32072280325881658"/>
    <n v="1495.566"/>
    <s v="A"/>
    <x v="0"/>
    <x v="0"/>
    <n v="1"/>
    <n v="1"/>
    <n v="47"/>
  </r>
  <r>
    <n v="26"/>
    <x v="3"/>
    <n v="36540"/>
    <n v="1.22"/>
    <n v="1306.0999999999999"/>
    <n v="3"/>
    <n v="1339"/>
    <n v="3.0291411042944789"/>
    <n v="0.31633825944170774"/>
    <n v="1593.4419999999998"/>
    <s v="A"/>
    <x v="0"/>
    <x v="0"/>
    <n v="1"/>
    <n v="1"/>
    <n v="100"/>
  </r>
  <r>
    <n v="26"/>
    <x v="4"/>
    <n v="40668"/>
    <n v="1.24"/>
    <n v="1312.7"/>
    <n v="2.8"/>
    <n v="2070"/>
    <n v="3.4615384615384612"/>
    <n v="0.35344742795318185"/>
    <n v="1627.748"/>
    <s v="A"/>
    <x v="0"/>
    <x v="0"/>
    <n v="1"/>
    <n v="1"/>
    <n v="79"/>
  </r>
  <r>
    <n v="26"/>
    <x v="5"/>
    <n v="41264"/>
    <n v="1.3"/>
    <n v="1283.0999999999999"/>
    <n v="3.1"/>
    <n v="5185"/>
    <n v="2.6529298132646493"/>
    <n v="0.31085207444746027"/>
    <n v="1668.03"/>
    <s v="A"/>
    <x v="0"/>
    <x v="0"/>
    <n v="1"/>
    <n v="1"/>
    <n v="33"/>
  </r>
  <r>
    <n v="26"/>
    <x v="6"/>
    <n v="77572"/>
    <n v="1.33"/>
    <n v="2120.1999999999998"/>
    <n v="3"/>
    <n v="3288"/>
    <n v="2.7590511860174782"/>
    <n v="0.3821353065539112"/>
    <n v="2819.866"/>
    <s v="A"/>
    <x v="0"/>
    <x v="0"/>
    <n v="1"/>
    <n v="1"/>
    <n v="87"/>
  </r>
  <r>
    <n v="26"/>
    <x v="7"/>
    <n v="77359"/>
    <n v="1.4"/>
    <n v="2136.3000000000002"/>
    <n v="3.5"/>
    <n v="1132"/>
    <n v="2.6538201487491548"/>
    <n v="0.39797567186752675"/>
    <n v="2990.82"/>
    <s v="A"/>
    <x v="0"/>
    <x v="0"/>
    <n v="1"/>
    <n v="1"/>
    <n v="100"/>
  </r>
  <r>
    <n v="26"/>
    <x v="8"/>
    <n v="81470"/>
    <n v="1.43"/>
    <n v="2138.3000000000002"/>
    <n v="4"/>
    <n v="7230"/>
    <n v="2.1862109605185625"/>
    <n v="0.33147170737694859"/>
    <n v="3057.7690000000002"/>
    <s v="A"/>
    <x v="0"/>
    <x v="0"/>
    <n v="1"/>
    <n v="1"/>
    <n v="42"/>
  </r>
  <r>
    <n v="26"/>
    <x v="9"/>
    <n v="93208"/>
    <n v="1.54"/>
    <n v="2107.1"/>
    <n v="3.2"/>
    <n v="13328"/>
    <n v="2.2845831392640896"/>
    <n v="0.31382499356278432"/>
    <n v="3244.9339999999997"/>
    <s v="A"/>
    <x v="0"/>
    <x v="0"/>
    <n v="1"/>
    <n v="1"/>
    <n v="24"/>
  </r>
  <r>
    <n v="27"/>
    <x v="0"/>
    <n v="563"/>
    <n v="0"/>
    <n v="138.32"/>
    <n v="0"/>
    <n v="32"/>
    <n v="7.3728813559322033"/>
    <n v="0.65719360568383656"/>
    <n v="0"/>
    <s v="A"/>
    <x v="1"/>
    <x v="0"/>
    <n v="3"/>
    <n v="3"/>
    <n v="0"/>
  </r>
  <r>
    <n v="27"/>
    <x v="1"/>
    <n v="1325"/>
    <n v="0"/>
    <n v="153.97999999999999"/>
    <n v="0"/>
    <n v="37.700000000000003"/>
    <n v="4.9249249249249241"/>
    <n v="0.57999999999999996"/>
    <n v="0"/>
    <s v="A"/>
    <x v="1"/>
    <x v="0"/>
    <n v="3"/>
    <n v="3"/>
    <n v="0"/>
  </r>
  <r>
    <n v="27"/>
    <x v="2"/>
    <n v="3456"/>
    <n v="0"/>
    <n v="196.47"/>
    <n v="0"/>
    <n v="63.6"/>
    <n v="3.188976377952756"/>
    <n v="0.47074652777777781"/>
    <n v="0"/>
    <s v="A"/>
    <x v="1"/>
    <x v="0"/>
    <n v="3"/>
    <n v="3"/>
    <n v="0"/>
  </r>
  <r>
    <n v="27"/>
    <x v="3"/>
    <n v="7540"/>
    <n v="0"/>
    <n v="263.7"/>
    <n v="0"/>
    <n v="54"/>
    <n v="2.7441176470588236"/>
    <n v="0.34244031830238725"/>
    <n v="0"/>
    <s v="A"/>
    <x v="1"/>
    <x v="0"/>
    <n v="3"/>
    <n v="3"/>
    <n v="0"/>
  </r>
  <r>
    <n v="27"/>
    <x v="4"/>
    <n v="16822"/>
    <n v="0"/>
    <n v="327"/>
    <n v="0"/>
    <n v="-0.3"/>
    <n v="2.3265239948119327"/>
    <n v="0.31328022827250029"/>
    <n v="0"/>
    <s v="A"/>
    <x v="1"/>
    <x v="0"/>
    <n v="3"/>
    <n v="3"/>
    <n v="0"/>
  </r>
  <r>
    <n v="27"/>
    <x v="5"/>
    <n v="50056"/>
    <n v="0"/>
    <n v="585.65"/>
    <n v="0"/>
    <n v="-220.6"/>
    <n v="1.3450405248938635"/>
    <n v="7.4436630973309895E-2"/>
    <n v="0"/>
    <s v="A"/>
    <x v="1"/>
    <x v="0"/>
    <n v="3"/>
    <n v="3"/>
    <n v="0"/>
  </r>
  <r>
    <n v="27"/>
    <x v="6"/>
    <n v="47603"/>
    <n v="0"/>
    <n v="598.27"/>
    <n v="0"/>
    <n v="-1144"/>
    <n v="1.0392354124748491"/>
    <n v="0.22956536352750878"/>
    <n v="0"/>
    <s v="A"/>
    <x v="1"/>
    <x v="0"/>
    <n v="3"/>
    <n v="3"/>
    <n v="0"/>
  </r>
  <r>
    <n v="27"/>
    <x v="7"/>
    <n v="27672"/>
    <n v="0"/>
    <n v="613.1"/>
    <n v="0"/>
    <n v="694.9"/>
    <n v="1.6156169111302849"/>
    <n v="0.37557820179242557"/>
    <n v="0"/>
    <s v="A"/>
    <x v="1"/>
    <x v="0"/>
    <n v="3"/>
    <n v="3"/>
    <n v="0"/>
  </r>
  <r>
    <n v="27"/>
    <x v="8"/>
    <n v="28353"/>
    <n v="0.1"/>
    <n v="615.89"/>
    <n v="0.2"/>
    <n v="720.8"/>
    <n v="1.5544554455445545"/>
    <n v="0.31629809896659966"/>
    <n v="61.588999999999999"/>
    <s v="A"/>
    <x v="1"/>
    <x v="0"/>
    <n v="3"/>
    <n v="3"/>
    <n v="9"/>
  </r>
  <r>
    <n v="27"/>
    <x v="9"/>
    <n v="19928"/>
    <n v="0.43"/>
    <n v="567.26"/>
    <n v="1.2"/>
    <n v="824.5"/>
    <n v="1.556622649059624"/>
    <n v="0.30851063829787234"/>
    <n v="243.92179999999999"/>
    <s v="A"/>
    <x v="1"/>
    <x v="0"/>
    <n v="3"/>
    <n v="3"/>
    <n v="31"/>
  </r>
  <r>
    <n v="28"/>
    <x v="0"/>
    <n v="15041"/>
    <n v="0.44"/>
    <n v="2504.6"/>
    <n v="1.4"/>
    <n v="2986"/>
    <n v="15.023255813953488"/>
    <n v="0.56439066551426098"/>
    <n v="1102.0239999999999"/>
    <s v="A"/>
    <x v="1"/>
    <x v="0"/>
    <n v="1"/>
    <n v="1"/>
    <n v="37"/>
  </r>
  <r>
    <n v="28"/>
    <x v="1"/>
    <n v="16161"/>
    <n v="0.5"/>
    <n v="2481"/>
    <n v="1.1000000000000001"/>
    <n v="3492"/>
    <n v="18.225806451612904"/>
    <n v="0.5279376276220531"/>
    <n v="1240.5"/>
    <s v="A"/>
    <x v="1"/>
    <x v="0"/>
    <n v="1"/>
    <n v="1"/>
    <n v="36"/>
  </r>
  <r>
    <n v="28"/>
    <x v="2"/>
    <n v="16940"/>
    <n v="0.56000000000000005"/>
    <n v="2470.6"/>
    <n v="0.9"/>
    <n v="4129"/>
    <n v="20.70945945945946"/>
    <n v="0.48288075560802834"/>
    <n v="1383.5360000000001"/>
    <s v="A"/>
    <x v="1"/>
    <x v="0"/>
    <n v="1"/>
    <n v="1"/>
    <n v="34"/>
  </r>
  <r>
    <n v="28"/>
    <x v="3"/>
    <n v="19145"/>
    <n v="0.6"/>
    <n v="2465.5"/>
    <n v="0.8"/>
    <n v="3533"/>
    <n v="20.894428152492669"/>
    <n v="0.48717680856620527"/>
    <n v="1479.3"/>
    <s v="A"/>
    <x v="1"/>
    <x v="0"/>
    <n v="1"/>
    <n v="1"/>
    <n v="42"/>
  </r>
  <r>
    <n v="28"/>
    <x v="4"/>
    <n v="21623"/>
    <n v="0.64"/>
    <n v="2471.6"/>
    <n v="1"/>
    <n v="3233"/>
    <n v="15.35064935064935"/>
    <n v="0.49530592424732922"/>
    <n v="1581.8240000000001"/>
    <s v="A"/>
    <x v="1"/>
    <x v="0"/>
    <n v="1"/>
    <n v="1"/>
    <n v="49"/>
  </r>
  <r>
    <n v="28"/>
    <x v="5"/>
    <n v="20834"/>
    <n v="0.68"/>
    <n v="2484.8000000000002"/>
    <n v="1.2"/>
    <n v="3669"/>
    <n v="14.64"/>
    <n v="0.48747240088317173"/>
    <n v="1689.6640000000002"/>
    <s v="A"/>
    <x v="1"/>
    <x v="0"/>
    <n v="1"/>
    <n v="1"/>
    <n v="46"/>
  </r>
  <r>
    <n v="28"/>
    <x v="6"/>
    <n v="22417"/>
    <n v="0.72"/>
    <n v="2486.1999999999998"/>
    <n v="1.5"/>
    <n v="3979"/>
    <n v="11.444201312910284"/>
    <n v="0.43038765222821967"/>
    <n v="1790.0639999999999"/>
    <s v="A"/>
    <x v="1"/>
    <x v="0"/>
    <n v="1"/>
    <n v="1"/>
    <n v="45"/>
  </r>
  <r>
    <n v="28"/>
    <x v="7"/>
    <n v="24501"/>
    <n v="0.8"/>
    <n v="2471"/>
    <n v="1.6"/>
    <n v="4100"/>
    <n v="10.543933054393305"/>
    <n v="0.40986082200726504"/>
    <n v="1976.8"/>
    <s v="A"/>
    <x v="1"/>
    <x v="0"/>
    <n v="1"/>
    <n v="1"/>
    <n v="48"/>
  </r>
  <r>
    <n v="28"/>
    <x v="8"/>
    <n v="27342"/>
    <n v="0.88"/>
    <n v="2441.5"/>
    <n v="2"/>
    <n v="4790"/>
    <n v="7.6169844020797237"/>
    <n v="0.38047692195157634"/>
    <n v="2148.52"/>
    <s v="A"/>
    <x v="1"/>
    <x v="0"/>
    <n v="1"/>
    <n v="1"/>
    <n v="45"/>
  </r>
  <r>
    <n v="28"/>
    <x v="9"/>
    <n v="31327"/>
    <n v="1"/>
    <n v="2409.3000000000002"/>
    <n v="2.2000000000000002"/>
    <n v="5014"/>
    <n v="6.9440242057488648"/>
    <n v="0.38714208191017335"/>
    <n v="2409.3000000000002"/>
    <s v="A"/>
    <x v="1"/>
    <x v="0"/>
    <n v="1"/>
    <n v="1"/>
    <n v="48"/>
  </r>
  <r>
    <n v="29"/>
    <x v="0"/>
    <n v="9064"/>
    <n v="0.02"/>
    <n v="385.65"/>
    <n v="0.2"/>
    <n v="77"/>
    <n v="2.1840659340659339"/>
    <n v="0.55130185348631955"/>
    <n v="7.7130000000000001"/>
    <s v="A"/>
    <x v="1"/>
    <x v="0"/>
    <n v="3"/>
    <n v="1"/>
    <n v="9"/>
  </r>
  <r>
    <n v="29"/>
    <x v="1"/>
    <n v="11234"/>
    <n v="0.03"/>
    <n v="376.3"/>
    <n v="0.2"/>
    <n v="103.5"/>
    <n v="3.2446808510638299"/>
    <n v="0.57895673847249418"/>
    <n v="11.289"/>
    <s v="A"/>
    <x v="1"/>
    <x v="0"/>
    <n v="3"/>
    <n v="1"/>
    <n v="18"/>
  </r>
  <r>
    <n v="29"/>
    <x v="2"/>
    <n v="17487"/>
    <n v="0.08"/>
    <n v="386.55"/>
    <n v="0.3"/>
    <n v="119"/>
    <n v="5.6073752711496745"/>
    <n v="0.61714416423628982"/>
    <n v="30.924000000000003"/>
    <s v="A"/>
    <x v="1"/>
    <x v="0"/>
    <n v="3"/>
    <n v="1"/>
    <n v="28"/>
  </r>
  <r>
    <n v="29"/>
    <x v="3"/>
    <n v="21132"/>
    <n v="0.15"/>
    <n v="401.45"/>
    <n v="0.4"/>
    <n v="113"/>
    <n v="5.4201680672268902"/>
    <n v="0.6152754116978989"/>
    <n v="60.217500000000001"/>
    <s v="A"/>
    <x v="1"/>
    <x v="0"/>
    <n v="3"/>
    <n v="1"/>
    <n v="51"/>
  </r>
  <r>
    <n v="29"/>
    <x v="4"/>
    <n v="22730"/>
    <n v="0.15"/>
    <n v="421.32"/>
    <n v="0.5"/>
    <n v="127"/>
    <n v="3.97510980966325"/>
    <n v="0.60567531896172455"/>
    <n v="63.197999999999993"/>
    <s v="A"/>
    <x v="1"/>
    <x v="0"/>
    <n v="3"/>
    <n v="1"/>
    <n v="55"/>
  </r>
  <r>
    <n v="29"/>
    <x v="5"/>
    <n v="22162"/>
    <n v="0.16"/>
    <n v="418.07"/>
    <n v="0.8"/>
    <n v="218"/>
    <n v="3.3208395802098947"/>
    <n v="0.60653370634419279"/>
    <n v="66.891199999999998"/>
    <s v="A"/>
    <x v="1"/>
    <x v="0"/>
    <n v="3"/>
    <n v="1"/>
    <n v="32"/>
  </r>
  <r>
    <n v="29"/>
    <x v="6"/>
    <n v="23719"/>
    <n v="0.16"/>
    <n v="445.12"/>
    <n v="0.9"/>
    <n v="-19"/>
    <n v="2.992"/>
    <n v="0.62764028837640706"/>
    <n v="71.219200000000001"/>
    <s v="A"/>
    <x v="1"/>
    <x v="0"/>
    <n v="3"/>
    <n v="1"/>
    <n v="100"/>
  </r>
  <r>
    <n v="29"/>
    <x v="7"/>
    <n v="24375"/>
    <n v="0.16"/>
    <n v="458.22"/>
    <n v="0.8"/>
    <n v="494"/>
    <n v="2.7977839335180055"/>
    <n v="0.60270769230769228"/>
    <n v="73.315200000000004"/>
    <s v="A"/>
    <x v="1"/>
    <x v="0"/>
    <n v="3"/>
    <n v="1"/>
    <n v="15"/>
  </r>
  <r>
    <n v="29"/>
    <x v="8"/>
    <n v="25700"/>
    <n v="0.16"/>
    <n v="462.08"/>
    <n v="0.8"/>
    <n v="676"/>
    <n v="2.1216931216931219"/>
    <n v="0.56392996108949411"/>
    <n v="73.9328"/>
    <s v="A"/>
    <x v="1"/>
    <x v="0"/>
    <n v="3"/>
    <n v="1"/>
    <n v="11"/>
  </r>
  <r>
    <n v="29"/>
    <x v="9"/>
    <n v="26354"/>
    <n v="0.16"/>
    <n v="477.33"/>
    <n v="0.7"/>
    <n v="596"/>
    <n v="2.1206743566992015"/>
    <n v="0.52948319040752823"/>
    <n v="76.372799999999998"/>
    <s v="A"/>
    <x v="1"/>
    <x v="0"/>
    <n v="3"/>
    <n v="1"/>
    <n v="13"/>
  </r>
  <r>
    <n v="30"/>
    <x v="0"/>
    <n v="5016"/>
    <n v="0.06"/>
    <n v="544.97"/>
    <n v="0.3"/>
    <n v="751.7"/>
    <n v="8.3088235294117645"/>
    <n v="0.48763955342902709"/>
    <n v="32.6982"/>
    <s v="A"/>
    <x v="0"/>
    <x v="0"/>
    <n v="3"/>
    <n v="3"/>
    <n v="4"/>
  </r>
  <r>
    <n v="30"/>
    <x v="1"/>
    <n v="6084"/>
    <n v="7.0000000000000007E-2"/>
    <n v="542.95000000000005"/>
    <n v="0.2"/>
    <n v="964"/>
    <n v="12.256317689530686"/>
    <n v="0.55719921104536485"/>
    <n v="38.00650000000001"/>
    <s v="A"/>
    <x v="0"/>
    <x v="0"/>
    <n v="3"/>
    <n v="3"/>
    <n v="4"/>
  </r>
  <r>
    <n v="30"/>
    <x v="2"/>
    <n v="6706"/>
    <n v="0.08"/>
    <n v="546.04999999999995"/>
    <n v="0.2"/>
    <n v="1190"/>
    <n v="9.0638766519823779"/>
    <n v="0.43289591410677003"/>
    <n v="43.683999999999997"/>
    <s v="A"/>
    <x v="0"/>
    <x v="0"/>
    <n v="3"/>
    <n v="3"/>
    <n v="3"/>
  </r>
  <r>
    <n v="30"/>
    <x v="3"/>
    <n v="8070"/>
    <n v="0.08"/>
    <n v="535.70000000000005"/>
    <n v="0.2"/>
    <n v="1301"/>
    <n v="8.6345776031434198"/>
    <n v="0.48265179677819081"/>
    <n v="42.856000000000002"/>
    <s v="A"/>
    <x v="0"/>
    <x v="0"/>
    <n v="3"/>
    <n v="3"/>
    <n v="3"/>
  </r>
  <r>
    <n v="30"/>
    <x v="4"/>
    <n v="17493"/>
    <n v="0.08"/>
    <n v="589.39"/>
    <n v="0.1"/>
    <n v="1523"/>
    <n v="4.3006700167504182"/>
    <n v="0.43051506316812438"/>
    <n v="47.151200000000003"/>
    <s v="A"/>
    <x v="0"/>
    <x v="0"/>
    <n v="3"/>
    <n v="3"/>
    <n v="3"/>
  </r>
  <r>
    <n v="30"/>
    <x v="5"/>
    <n v="14143"/>
    <n v="0.08"/>
    <n v="575.70000000000005"/>
    <n v="0.2"/>
    <n v="951"/>
    <n v="4.8555776892430282"/>
    <n v="0.41893516227108818"/>
    <n v="46.056000000000004"/>
    <s v="A"/>
    <x v="0"/>
    <x v="0"/>
    <n v="3"/>
    <n v="3"/>
    <n v="5"/>
  </r>
  <r>
    <n v="30"/>
    <x v="6"/>
    <n v="12226"/>
    <n v="0.08"/>
    <n v="577.17999999999995"/>
    <n v="0.3"/>
    <n v="-1102"/>
    <n v="3.5812499999999998"/>
    <n v="0.46253885162767872"/>
    <n v="46.174399999999999"/>
    <s v="A"/>
    <x v="0"/>
    <x v="0"/>
    <n v="3"/>
    <n v="3"/>
    <n v="100"/>
  </r>
  <r>
    <n v="30"/>
    <x v="7"/>
    <n v="11054"/>
    <n v="0.08"/>
    <n v="576.27"/>
    <n v="0.6"/>
    <n v="-267"/>
    <n v="3.0515191545574636"/>
    <n v="0.47693142753754297"/>
    <n v="46.101599999999998"/>
    <s v="A"/>
    <x v="0"/>
    <x v="0"/>
    <n v="3"/>
    <n v="3"/>
    <n v="100"/>
  </r>
  <r>
    <n v="30"/>
    <x v="8"/>
    <n v="10679"/>
    <n v="0.08"/>
    <n v="582.59"/>
    <n v="0.3"/>
    <n v="77"/>
    <n v="2.5740740740740744"/>
    <n v="0.44507912725910664"/>
    <n v="46.607200000000006"/>
    <s v="A"/>
    <x v="0"/>
    <x v="0"/>
    <n v="3"/>
    <n v="3"/>
    <n v="61"/>
  </r>
  <r>
    <n v="30"/>
    <x v="9"/>
    <n v="11082"/>
    <n v="0.08"/>
    <n v="586"/>
    <n v="0.3"/>
    <n v="175"/>
    <n v="3.2787878787878784"/>
    <n v="0.49395415989893521"/>
    <n v="46.88"/>
    <s v="A"/>
    <x v="0"/>
    <x v="0"/>
    <n v="3"/>
    <n v="3"/>
    <n v="28"/>
  </r>
  <r>
    <n v="31"/>
    <x v="0"/>
    <n v="10801"/>
    <n v="0.42"/>
    <n v="452.55"/>
    <n v="2.6"/>
    <n v="495.6"/>
    <n v="3.2486388384754989"/>
    <n v="0.68752893250624947"/>
    <n v="190.071"/>
    <s v="A"/>
    <x v="1"/>
    <x v="0"/>
    <n v="1"/>
    <n v="1"/>
    <n v="40"/>
  </r>
  <r>
    <n v="31"/>
    <x v="1"/>
    <n v="11197"/>
    <n v="0.46"/>
    <n v="454.28"/>
    <n v="2.2999999999999998"/>
    <n v="545.20000000000005"/>
    <n v="4.6478873239436629"/>
    <n v="0.66598195945342498"/>
    <n v="208.96879999999999"/>
    <s v="A"/>
    <x v="1"/>
    <x v="0"/>
    <n v="1"/>
    <n v="1"/>
    <n v="40"/>
  </r>
  <r>
    <n v="31"/>
    <x v="2"/>
    <n v="11277"/>
    <n v="0.53"/>
    <n v="449.92"/>
    <n v="2.1"/>
    <n v="615"/>
    <n v="5.7650273224043715"/>
    <n v="0.65141438325795864"/>
    <n v="238.45760000000001"/>
    <s v="A"/>
    <x v="1"/>
    <x v="0"/>
    <n v="1"/>
    <n v="1"/>
    <n v="37"/>
  </r>
  <r>
    <n v="31"/>
    <x v="3"/>
    <n v="11703"/>
    <n v="0.61"/>
    <n v="458.93"/>
    <n v="1.9"/>
    <n v="628"/>
    <n v="4.6369636963696372"/>
    <n v="0.69195932666837567"/>
    <n v="279.94729999999998"/>
    <s v="A"/>
    <x v="1"/>
    <x v="0"/>
    <n v="1"/>
    <n v="1"/>
    <n v="42"/>
  </r>
  <r>
    <n v="31"/>
    <x v="4"/>
    <n v="12146"/>
    <n v="0.69"/>
    <n v="470.99"/>
    <n v="2.4"/>
    <n v="696.3"/>
    <n v="4.4498381877022659"/>
    <n v="0.69603161534661617"/>
    <n v="324.98309999999998"/>
    <s v="A"/>
    <x v="1"/>
    <x v="0"/>
    <n v="1"/>
    <n v="1"/>
    <n v="45"/>
  </r>
  <r>
    <n v="31"/>
    <x v="5"/>
    <n v="12296"/>
    <n v="0.79"/>
    <n v="476.97"/>
    <n v="3.5"/>
    <n v="800.7"/>
    <n v="3.3252818035426728"/>
    <n v="0.6978692257644763"/>
    <n v="376.80630000000002"/>
    <s v="A"/>
    <x v="1"/>
    <x v="0"/>
    <n v="1"/>
    <n v="1"/>
    <n v="47"/>
  </r>
  <r>
    <n v="31"/>
    <x v="6"/>
    <n v="16481"/>
    <n v="0.88"/>
    <n v="524.28"/>
    <n v="4.0999999999999996"/>
    <n v="682.5"/>
    <n v="2.861842105263158"/>
    <n v="0.70208118439415079"/>
    <n v="461.3664"/>
    <s v="A"/>
    <x v="1"/>
    <x v="0"/>
    <n v="1"/>
    <n v="1"/>
    <n v="66"/>
  </r>
  <r>
    <n v="31"/>
    <x v="7"/>
    <n v="15496"/>
    <n v="0.93"/>
    <n v="527.14"/>
    <n v="4.0999999999999996"/>
    <n v="783"/>
    <n v="2.9742962056303548"/>
    <n v="0.66029943211151265"/>
    <n v="490.24020000000002"/>
    <s v="A"/>
    <x v="1"/>
    <x v="0"/>
    <n v="1"/>
    <n v="1"/>
    <n v="62"/>
  </r>
  <r>
    <n v="31"/>
    <x v="8"/>
    <n v="15071"/>
    <n v="0.98"/>
    <n v="529.34"/>
    <n v="4.0999999999999996"/>
    <n v="840.1"/>
    <n v="2.531500572737686"/>
    <n v="0.62192289828146774"/>
    <n v="518.75319999999999"/>
    <s v="A"/>
    <x v="1"/>
    <x v="0"/>
    <n v="1"/>
    <n v="1"/>
    <n v="61"/>
  </r>
  <r>
    <n v="31"/>
    <x v="9"/>
    <n v="14230"/>
    <n v="1.03"/>
    <n v="520.13"/>
    <n v="4.0999999999999996"/>
    <n v="796"/>
    <n v="2.9623655913978491"/>
    <n v="0.58208011243851021"/>
    <n v="535.73390000000006"/>
    <s v="A"/>
    <x v="1"/>
    <x v="0"/>
    <n v="1"/>
    <n v="1"/>
    <n v="67"/>
  </r>
  <r>
    <n v="32"/>
    <x v="0"/>
    <n v="11978"/>
    <n v="0.6"/>
    <n v="523.28"/>
    <n v="3.5"/>
    <n v="580"/>
    <n v="2.7677100494233939"/>
    <n v="0.49357154783770246"/>
    <n v="313.96799999999996"/>
    <s v="A"/>
    <x v="0"/>
    <x v="0"/>
    <n v="2"/>
    <n v="1"/>
    <n v="54"/>
  </r>
  <r>
    <n v="32"/>
    <x v="1"/>
    <n v="13548"/>
    <n v="0.63"/>
    <n v="526.6"/>
    <n v="3.1"/>
    <n v="891"/>
    <n v="2.3913043478260869"/>
    <n v="0.42013581340419248"/>
    <n v="331.75800000000004"/>
    <s v="A"/>
    <x v="0"/>
    <x v="0"/>
    <n v="2"/>
    <n v="1"/>
    <n v="37"/>
  </r>
  <r>
    <n v="32"/>
    <x v="2"/>
    <n v="13860"/>
    <n v="0.67"/>
    <n v="526.36"/>
    <n v="3"/>
    <n v="911"/>
    <n v="2.4480874316939887"/>
    <n v="0.37662337662337664"/>
    <n v="352.66120000000001"/>
    <s v="A"/>
    <x v="0"/>
    <x v="0"/>
    <n v="2"/>
    <n v="1"/>
    <n v="39"/>
  </r>
  <r>
    <n v="32"/>
    <x v="3"/>
    <n v="14216"/>
    <n v="0.68"/>
    <n v="503.99"/>
    <n v="2.9"/>
    <n v="389"/>
    <n v="2.7897252090800482"/>
    <n v="0.48452447945976362"/>
    <n v="342.71320000000003"/>
    <s v="A"/>
    <x v="0"/>
    <x v="0"/>
    <n v="2"/>
    <n v="1"/>
    <n v="91"/>
  </r>
  <r>
    <n v="32"/>
    <x v="4"/>
    <n v="15201"/>
    <n v="0.68"/>
    <n v="507.23"/>
    <n v="2.8"/>
    <n v="548"/>
    <n v="2.6421404682274248"/>
    <n v="0.48950726925860139"/>
    <n v="344.91640000000001"/>
    <s v="A"/>
    <x v="0"/>
    <x v="0"/>
    <n v="2"/>
    <n v="1"/>
    <n v="63"/>
  </r>
  <r>
    <n v="32"/>
    <x v="5"/>
    <n v="20509"/>
    <n v="0.68"/>
    <n v="508.24"/>
    <n v="2.6"/>
    <n v="1916"/>
    <n v="2.2101751459549623"/>
    <n v="0.52484275196255303"/>
    <n v="345.60320000000002"/>
    <s v="A"/>
    <x v="0"/>
    <x v="0"/>
    <n v="2"/>
    <n v="1"/>
    <n v="18"/>
  </r>
  <r>
    <n v="32"/>
    <x v="6"/>
    <n v="35217"/>
    <n v="0.7"/>
    <n v="764.32"/>
    <n v="2.5"/>
    <n v="1709"/>
    <n v="1.5724946695095947"/>
    <n v="0.39290683476729987"/>
    <n v="535.024"/>
    <s v="A"/>
    <x v="0"/>
    <x v="0"/>
    <n v="2"/>
    <n v="1"/>
    <n v="24"/>
  </r>
  <r>
    <n v="32"/>
    <x v="7"/>
    <n v="76836"/>
    <n v="0.74"/>
    <n v="1367.3"/>
    <n v="2.7"/>
    <n v="1511.1"/>
    <n v="1.2528948587308939"/>
    <n v="0.41755166848872927"/>
    <n v="1011.8019999999999"/>
    <s v="A"/>
    <x v="0"/>
    <x v="0"/>
    <n v="2"/>
    <n v="1"/>
    <n v="45"/>
  </r>
  <r>
    <n v="32"/>
    <x v="8"/>
    <n v="82455"/>
    <n v="0.82"/>
    <n v="1365.6"/>
    <n v="3"/>
    <n v="4591.1000000000004"/>
    <n v="1.1044894715931663"/>
    <n v="0.36809168637438605"/>
    <n v="1119.7919999999999"/>
    <s v="A"/>
    <x v="0"/>
    <x v="0"/>
    <n v="2"/>
    <n v="1"/>
    <n v="24"/>
  </r>
  <r>
    <n v="32"/>
    <x v="9"/>
    <n v="92861"/>
    <n v="0.9"/>
    <n v="1437.7"/>
    <n v="2.2999999999999998"/>
    <n v="8108"/>
    <n v="1.308882907133244"/>
    <n v="0.32258967704418434"/>
    <n v="1293.93"/>
    <s v="A"/>
    <x v="0"/>
    <x v="0"/>
    <n v="2"/>
    <n v="1"/>
    <n v="15"/>
  </r>
  <r>
    <n v="33"/>
    <x v="0"/>
    <n v="4437"/>
    <n v="0"/>
    <n v="390.33"/>
    <n v="0"/>
    <n v="217.2"/>
    <n v="2.0153061224489797"/>
    <n v="0.62835249042145591"/>
    <n v="0"/>
    <s v="A"/>
    <x v="1"/>
    <x v="0"/>
    <n v="3"/>
    <n v="2"/>
    <n v="0"/>
  </r>
  <r>
    <n v="33"/>
    <x v="1"/>
    <n v="4912"/>
    <n v="0"/>
    <n v="393.15"/>
    <n v="0"/>
    <n v="248.8"/>
    <n v="2.2455752212389384"/>
    <n v="0.61095276872964166"/>
    <n v="0"/>
    <s v="A"/>
    <x v="1"/>
    <x v="0"/>
    <n v="3"/>
    <n v="2"/>
    <n v="0"/>
  </r>
  <r>
    <n v="33"/>
    <x v="2"/>
    <n v="5476"/>
    <n v="0"/>
    <n v="427.19"/>
    <n v="0"/>
    <n v="350.9"/>
    <n v="2.9844290657439445"/>
    <n v="0.5261139517896275"/>
    <n v="0"/>
    <s v="A"/>
    <x v="1"/>
    <x v="0"/>
    <n v="3"/>
    <n v="2"/>
    <n v="0"/>
  </r>
  <r>
    <n v="33"/>
    <x v="3"/>
    <n v="6260"/>
    <n v="0"/>
    <n v="435.18"/>
    <n v="0"/>
    <n v="459.8"/>
    <n v="4.3035190615835779"/>
    <n v="0.49952076677316293"/>
    <n v="0"/>
    <s v="A"/>
    <x v="1"/>
    <x v="0"/>
    <n v="3"/>
    <n v="2"/>
    <n v="0"/>
  </r>
  <r>
    <n v="33"/>
    <x v="4"/>
    <n v="7505"/>
    <n v="0"/>
    <n v="442.74"/>
    <n v="0"/>
    <n v="545.29999999999995"/>
    <n v="5.1441102756892221"/>
    <n v="0.50699533644237171"/>
    <n v="0"/>
    <s v="A"/>
    <x v="1"/>
    <x v="0"/>
    <n v="3"/>
    <n v="2"/>
    <n v="0"/>
  </r>
  <r>
    <n v="33"/>
    <x v="5"/>
    <n v="8634"/>
    <n v="0"/>
    <n v="447.76"/>
    <n v="0"/>
    <n v="631.4"/>
    <n v="4.5617740232312567"/>
    <n v="0.48575399583043782"/>
    <n v="0"/>
    <s v="A"/>
    <x v="1"/>
    <x v="0"/>
    <n v="3"/>
    <n v="2"/>
    <n v="0"/>
  </r>
  <r>
    <n v="33"/>
    <x v="6"/>
    <n v="10090"/>
    <n v="0"/>
    <n v="451.75"/>
    <n v="0"/>
    <n v="602.1"/>
    <n v="3.524514338575393"/>
    <n v="0.49266600594648169"/>
    <n v="0"/>
    <s v="A"/>
    <x v="1"/>
    <x v="0"/>
    <n v="3"/>
    <n v="2"/>
    <n v="0"/>
  </r>
  <r>
    <n v="33"/>
    <x v="7"/>
    <n v="11620"/>
    <n v="0"/>
    <n v="455.33"/>
    <n v="0"/>
    <n v="700"/>
    <n v="2.9576338928856916"/>
    <n v="0.48717728055077453"/>
    <n v="0"/>
    <s v="A"/>
    <x v="1"/>
    <x v="0"/>
    <n v="3"/>
    <n v="2"/>
    <n v="0"/>
  </r>
  <r>
    <n v="33"/>
    <x v="8"/>
    <n v="13192"/>
    <n v="0"/>
    <n v="457.48"/>
    <n v="0"/>
    <n v="721"/>
    <n v="2.3028611304954643"/>
    <n v="0.47763796240145545"/>
    <n v="0"/>
    <s v="A"/>
    <x v="1"/>
    <x v="0"/>
    <n v="3"/>
    <n v="2"/>
    <n v="0"/>
  </r>
  <r>
    <n v="33"/>
    <x v="9"/>
    <n v="15093"/>
    <n v="0.2"/>
    <n v="462.64"/>
    <n v="0.5"/>
    <n v="882.4"/>
    <n v="2.5970873786407767"/>
    <n v="0.4747233817001259"/>
    <n v="92.528000000000006"/>
    <s v="A"/>
    <x v="1"/>
    <x v="0"/>
    <n v="3"/>
    <n v="2"/>
    <n v="10"/>
  </r>
  <r>
    <n v="34"/>
    <x v="0"/>
    <n v="14282"/>
    <n v="0.92"/>
    <n v="210.49"/>
    <n v="2.2999999999999998"/>
    <n v="727"/>
    <n v="2.0049627791563278"/>
    <n v="0.36500490127433133"/>
    <n v="193.6508"/>
    <s v="B"/>
    <x v="0"/>
    <x v="1"/>
    <n v="3"/>
    <n v="2"/>
    <n v="27"/>
  </r>
  <r>
    <n v="34"/>
    <x v="1"/>
    <n v="19957"/>
    <n v="1.04"/>
    <n v="216.89"/>
    <n v="2.2000000000000002"/>
    <n v="855"/>
    <n v="2.0668693009118542"/>
    <n v="0.35516360174374906"/>
    <n v="225.56559999999999"/>
    <s v="B"/>
    <x v="0"/>
    <x v="1"/>
    <n v="3"/>
    <n v="2"/>
    <n v="26"/>
  </r>
  <r>
    <n v="34"/>
    <x v="2"/>
    <n v="19957"/>
    <n v="1.08"/>
    <n v="218.31"/>
    <n v="2"/>
    <n v="799"/>
    <n v="1.9632714880726996"/>
    <n v="0.45713283559653256"/>
    <n v="235.77480000000003"/>
    <s v="B"/>
    <x v="0"/>
    <x v="1"/>
    <n v="3"/>
    <n v="2"/>
    <n v="29"/>
  </r>
  <r>
    <n v="34"/>
    <x v="3"/>
    <n v="20427"/>
    <n v="1.2"/>
    <n v="217.12"/>
    <n v="2.5"/>
    <n v="428"/>
    <n v="1.7965288035450517"/>
    <n v="0.4421598864248299"/>
    <n v="260.54399999999998"/>
    <s v="B"/>
    <x v="0"/>
    <x v="1"/>
    <n v="3"/>
    <n v="2"/>
    <n v="61"/>
  </r>
  <r>
    <n v="34"/>
    <x v="4"/>
    <n v="20720"/>
    <n v="1.2"/>
    <n v="218.44"/>
    <n v="2.8"/>
    <n v="338"/>
    <n v="1.5692599620493359"/>
    <n v="0.46665057915057917"/>
    <n v="262.12799999999999"/>
    <s v="B"/>
    <x v="0"/>
    <x v="1"/>
    <n v="3"/>
    <n v="2"/>
    <n v="78"/>
  </r>
  <r>
    <n v="34"/>
    <x v="5"/>
    <n v="20491"/>
    <n v="1.2"/>
    <n v="212.74"/>
    <n v="5"/>
    <n v="186"/>
    <n v="0.93528995756718525"/>
    <n v="0.44360938948806794"/>
    <n v="255.28800000000001"/>
    <s v="B"/>
    <x v="0"/>
    <x v="1"/>
    <n v="3"/>
    <n v="2"/>
    <n v="100"/>
  </r>
  <r>
    <n v="34"/>
    <x v="6"/>
    <n v="20801"/>
    <n v="0.8"/>
    <n v="231.69"/>
    <n v="2.2999999999999998"/>
    <n v="330"/>
    <n v="1.1539804469273742"/>
    <n v="0.43949810105283399"/>
    <n v="185.352"/>
    <s v="B"/>
    <x v="0"/>
    <x v="1"/>
    <n v="3"/>
    <n v="2"/>
    <n v="52"/>
  </r>
  <r>
    <n v="34"/>
    <x v="7"/>
    <n v="20951"/>
    <n v="0.4"/>
    <n v="214.69"/>
    <n v="1.2"/>
    <n v="467"/>
    <n v="1.1437908496732025"/>
    <n v="0.42828504605985396"/>
    <n v="85.876000000000005"/>
    <s v="B"/>
    <x v="0"/>
    <x v="1"/>
    <n v="3"/>
    <n v="2"/>
    <n v="18"/>
  </r>
  <r>
    <n v="34"/>
    <x v="8"/>
    <n v="21760"/>
    <n v="0.4"/>
    <n v="215.07"/>
    <n v="1.3"/>
    <n v="409"/>
    <n v="1.03"/>
    <n v="0.41801470588235295"/>
    <n v="86.028000000000006"/>
    <s v="B"/>
    <x v="0"/>
    <x v="1"/>
    <n v="3"/>
    <n v="2"/>
    <n v="21"/>
  </r>
  <r>
    <n v="34"/>
    <x v="9"/>
    <n v="24581"/>
    <n v="0.4"/>
    <n v="215.53"/>
    <n v="1.2"/>
    <n v="464"/>
    <n v="1.096518987341772"/>
    <n v="0.38855213376184861"/>
    <n v="86.212000000000003"/>
    <s v="B"/>
    <x v="0"/>
    <x v="1"/>
    <n v="3"/>
    <n v="2"/>
    <n v="19"/>
  </r>
  <r>
    <n v="35"/>
    <x v="0"/>
    <n v="3962"/>
    <n v="0.38"/>
    <n v="420.4"/>
    <s v="*"/>
    <n v="100.4"/>
    <n v="2.9861111111111112"/>
    <n v="0.53659767794043411"/>
    <n v="159.75199999999998"/>
    <s v="B"/>
    <x v="0"/>
    <x v="1"/>
    <n v="3"/>
    <n v="1"/>
    <n v="100"/>
  </r>
  <r>
    <n v="35"/>
    <x v="1"/>
    <n v="2832"/>
    <n v="0.11"/>
    <n v="426.4"/>
    <n v="0.3"/>
    <n v="167.5"/>
    <n v="4.4144144144144146"/>
    <n v="0.52471751412429379"/>
    <n v="46.903999999999996"/>
    <s v="B"/>
    <x v="0"/>
    <x v="1"/>
    <n v="3"/>
    <n v="1"/>
    <n v="36"/>
  </r>
  <r>
    <n v="35"/>
    <x v="2"/>
    <n v="5637"/>
    <n v="0.11"/>
    <n v="689.6"/>
    <n v="0.8"/>
    <n v="380"/>
    <n v="4.5348837209302326"/>
    <n v="0.5549050913606528"/>
    <n v="75.856000000000009"/>
    <s v="B"/>
    <x v="0"/>
    <x v="1"/>
    <n v="3"/>
    <n v="1"/>
    <n v="20"/>
  </r>
  <r>
    <n v="35"/>
    <x v="3"/>
    <n v="6736"/>
    <n v="0.11"/>
    <n v="780.42"/>
    <n v="0.6"/>
    <n v="510.1"/>
    <n v="5.9504132231404965"/>
    <n v="0.51350950118764849"/>
    <n v="85.846199999999996"/>
    <s v="B"/>
    <x v="0"/>
    <x v="1"/>
    <n v="3"/>
    <n v="1"/>
    <n v="20"/>
  </r>
  <r>
    <n v="35"/>
    <x v="4"/>
    <n v="7275"/>
    <n v="0.12"/>
    <n v="783.99"/>
    <n v="0.5"/>
    <n v="635.1"/>
    <n v="5.0921658986175125"/>
    <n v="0.47408934707903783"/>
    <n v="94.078800000000001"/>
    <s v="B"/>
    <x v="0"/>
    <x v="1"/>
    <n v="3"/>
    <n v="1"/>
    <n v="16"/>
  </r>
  <r>
    <n v="35"/>
    <x v="5"/>
    <n v="7950"/>
    <n v="0.12"/>
    <n v="784.64"/>
    <n v="0.5"/>
    <n v="734.5"/>
    <n v="4.2815533980582519"/>
    <n v="0.44037735849056603"/>
    <n v="94.15679999999999"/>
    <s v="B"/>
    <x v="0"/>
    <x v="1"/>
    <n v="3"/>
    <n v="1"/>
    <n v="14"/>
  </r>
  <r>
    <n v="35"/>
    <x v="6"/>
    <n v="8628"/>
    <n v="0.12"/>
    <n v="781.77"/>
    <n v="0.5"/>
    <n v="638"/>
    <n v="3.9292196007259528"/>
    <n v="0.44923504867872044"/>
    <n v="93.812399999999997"/>
    <s v="B"/>
    <x v="0"/>
    <x v="1"/>
    <n v="3"/>
    <n v="1"/>
    <n v="16"/>
  </r>
  <r>
    <n v="35"/>
    <x v="7"/>
    <n v="9645"/>
    <n v="0.12"/>
    <n v="786.14"/>
    <n v="0.8"/>
    <n v="718.6"/>
    <n v="2.3290937996820351"/>
    <n v="0.43359253499222394"/>
    <n v="94.336799999999997"/>
    <s v="B"/>
    <x v="0"/>
    <x v="1"/>
    <n v="3"/>
    <n v="1"/>
    <n v="15"/>
  </r>
  <r>
    <n v="35"/>
    <x v="8"/>
    <n v="10543"/>
    <n v="0.12"/>
    <n v="790.77"/>
    <n v="0.8"/>
    <n v="847.3"/>
    <n v="2.031463748290014"/>
    <n v="0.40235227164943566"/>
    <n v="94.892399999999995"/>
    <s v="B"/>
    <x v="0"/>
    <x v="1"/>
    <n v="3"/>
    <n v="1"/>
    <n v="12"/>
  </r>
  <r>
    <n v="35"/>
    <x v="9"/>
    <n v="14547"/>
    <n v="0.13"/>
    <n v="801.92"/>
    <n v="0.7"/>
    <n v="918.8"/>
    <n v="2.4080664294187422"/>
    <n v="0.46641919296074791"/>
    <n v="104.2496"/>
    <s v="B"/>
    <x v="0"/>
    <x v="1"/>
    <n v="3"/>
    <n v="1"/>
    <n v="13"/>
  </r>
  <r>
    <n v="36"/>
    <x v="0"/>
    <n v="13847"/>
    <n v="0.75"/>
    <n v="261.97000000000003"/>
    <n v="2.8"/>
    <n v="706.1"/>
    <n v="2.4490662139219017"/>
    <n v="0.77720805950747451"/>
    <n v="196.47749999999999"/>
    <s v="A"/>
    <x v="0"/>
    <x v="0"/>
    <n v="2"/>
    <n v="2"/>
    <n v="27"/>
  </r>
  <r>
    <n v="36"/>
    <x v="1"/>
    <n v="14653"/>
    <n v="0.8"/>
    <n v="257.27"/>
    <n v="2.1"/>
    <n v="817.3"/>
    <n v="2.8958785249457697"/>
    <n v="0.75725107486521537"/>
    <n v="205.816"/>
    <s v="A"/>
    <x v="0"/>
    <x v="0"/>
    <n v="2"/>
    <n v="2"/>
    <n v="26"/>
  </r>
  <r>
    <n v="36"/>
    <x v="2"/>
    <n v="16320"/>
    <n v="0.8"/>
    <n v="250.29"/>
    <n v="1.6"/>
    <n v="960.1"/>
    <n v="3.0295715147857574"/>
    <n v="0.74589460784313721"/>
    <n v="200.232"/>
    <s v="A"/>
    <x v="0"/>
    <x v="0"/>
    <n v="2"/>
    <n v="2"/>
    <n v="21"/>
  </r>
  <r>
    <n v="36"/>
    <x v="3"/>
    <n v="18002"/>
    <n v="0.88"/>
    <n v="232.31"/>
    <n v="1.8"/>
    <n v="1021.4"/>
    <n v="2.6338268792710706"/>
    <n v="0.77335851572047554"/>
    <n v="204.43280000000001"/>
    <s v="A"/>
    <x v="0"/>
    <x v="0"/>
    <n v="2"/>
    <n v="2"/>
    <n v="21"/>
  </r>
  <r>
    <n v="36"/>
    <x v="4"/>
    <n v="17578"/>
    <n v="0.88"/>
    <n v="233.76"/>
    <n v="2.2999999999999998"/>
    <n v="239.2"/>
    <n v="2.1730439748715016"/>
    <n v="0.76709523267721014"/>
    <n v="205.7088"/>
    <s v="A"/>
    <x v="0"/>
    <x v="0"/>
    <n v="2"/>
    <n v="2"/>
    <n v="86"/>
  </r>
  <r>
    <n v="36"/>
    <x v="5"/>
    <n v="20469"/>
    <n v="0.88"/>
    <n v="234.56"/>
    <n v="2.2999999999999998"/>
    <n v="485.5"/>
    <n v="2.1782988004362052"/>
    <n v="0.78987737554350479"/>
    <n v="206.4128"/>
    <s v="A"/>
    <x v="0"/>
    <x v="0"/>
    <n v="2"/>
    <n v="2"/>
    <n v="42"/>
  </r>
  <r>
    <n v="36"/>
    <x v="6"/>
    <n v="22663"/>
    <n v="0.88"/>
    <n v="237.33"/>
    <n v="2.2000000000000002"/>
    <n v="152.6"/>
    <n v="2.3662306777645656"/>
    <n v="0.82385385871243877"/>
    <n v="208.85040000000001"/>
    <s v="A"/>
    <x v="0"/>
    <x v="0"/>
    <n v="2"/>
    <n v="2"/>
    <n v="100"/>
  </r>
  <r>
    <n v="36"/>
    <x v="7"/>
    <n v="23768"/>
    <n v="0.88"/>
    <n v="238.89"/>
    <n v="2"/>
    <n v="319.2"/>
    <n v="3.3648036253776432"/>
    <n v="0.86692191181420397"/>
    <n v="210.22319999999999"/>
    <s v="A"/>
    <x v="0"/>
    <x v="0"/>
    <n v="2"/>
    <n v="2"/>
    <n v="65"/>
  </r>
  <r>
    <n v="36"/>
    <x v="8"/>
    <n v="26258"/>
    <n v="0.88"/>
    <n v="243.52"/>
    <n v="1.9"/>
    <n v="643.1"/>
    <n v="3.1953743152769323"/>
    <n v="0.84758930611623129"/>
    <n v="214.29760000000002"/>
    <s v="A"/>
    <x v="0"/>
    <x v="0"/>
    <n v="2"/>
    <n v="2"/>
    <n v="33"/>
  </r>
  <r>
    <n v="36"/>
    <x v="9"/>
    <n v="28754"/>
    <n v="1.06"/>
    <n v="246.86"/>
    <n v="1.6"/>
    <n v="1384.1"/>
    <n v="2.5405405405405412"/>
    <n v="0.77766571607428536"/>
    <n v="261.67160000000001"/>
    <s v="A"/>
    <x v="0"/>
    <x v="0"/>
    <n v="2"/>
    <n v="2"/>
    <n v="18"/>
  </r>
  <r>
    <n v="37"/>
    <x v="0"/>
    <n v="422"/>
    <n v="0.06"/>
    <n v="44.22"/>
    <n v="0.6"/>
    <n v="14.5"/>
    <n v="2.1616161616161613"/>
    <n v="0.37582938388625592"/>
    <n v="2.6532"/>
    <s v="A"/>
    <x v="0"/>
    <x v="0"/>
    <n v="3"/>
    <n v="1"/>
    <n v="18"/>
  </r>
  <r>
    <n v="37"/>
    <x v="1"/>
    <n v="746"/>
    <n v="7.0000000000000007E-2"/>
    <n v="64.28"/>
    <n v="0.5"/>
    <n v="34.799999999999997"/>
    <n v="1.9319727891156462"/>
    <n v="4.2359249329758715E-2"/>
    <n v="4.4996000000000009"/>
    <s v="A"/>
    <x v="0"/>
    <x v="0"/>
    <n v="3"/>
    <n v="1"/>
    <n v="9"/>
  </r>
  <r>
    <n v="37"/>
    <x v="2"/>
    <n v="846"/>
    <n v="0.1"/>
    <n v="64.64"/>
    <n v="0.5"/>
    <n v="75.3"/>
    <n v="2.2770511296076097"/>
    <n v="3.6406619385342794E-2"/>
    <n v="6.4640000000000004"/>
    <s v="A"/>
    <x v="0"/>
    <x v="0"/>
    <n v="3"/>
    <n v="1"/>
    <n v="9"/>
  </r>
  <r>
    <n v="37"/>
    <x v="3"/>
    <n v="1226"/>
    <n v="0.1"/>
    <n v="96.85"/>
    <n v="0.6"/>
    <n v="48.4"/>
    <n v="3.1203703703703702"/>
    <n v="0.51851549755301796"/>
    <n v="9.6850000000000005"/>
    <s v="A"/>
    <x v="0"/>
    <x v="0"/>
    <n v="3"/>
    <n v="1"/>
    <n v="15"/>
  </r>
  <r>
    <n v="37"/>
    <x v="4"/>
    <n v="4623"/>
    <n v="0.1"/>
    <n v="172.17"/>
    <n v="0.6"/>
    <n v="87.2"/>
    <n v="1.4967860422405876"/>
    <n v="0.43564784771793208"/>
    <n v="17.216999999999999"/>
    <s v="A"/>
    <x v="0"/>
    <x v="0"/>
    <n v="3"/>
    <n v="1"/>
    <n v="19"/>
  </r>
  <r>
    <n v="37"/>
    <x v="5"/>
    <n v="6860"/>
    <n v="0.1"/>
    <n v="257.27999999999997"/>
    <n v="0.4"/>
    <n v="714.9"/>
    <n v="1.9777960526315788"/>
    <n v="0.39037900874635567"/>
    <n v="25.727999999999998"/>
    <s v="A"/>
    <x v="0"/>
    <x v="0"/>
    <n v="3"/>
    <n v="1"/>
    <n v="4"/>
  </r>
  <r>
    <n v="37"/>
    <x v="6"/>
    <n v="13184"/>
    <n v="0.1"/>
    <n v="244.76"/>
    <n v="0.4"/>
    <n v="674"/>
    <n v="1.9173228346456694"/>
    <n v="0.56947815533980584"/>
    <n v="24.475999999999999"/>
    <s v="A"/>
    <x v="0"/>
    <x v="0"/>
    <n v="3"/>
    <n v="1"/>
    <n v="5"/>
  </r>
  <r>
    <n v="37"/>
    <x v="7"/>
    <n v="16225"/>
    <n v="0.1"/>
    <n v="313.51"/>
    <n v="0.4"/>
    <n v="549"/>
    <n v="1.5111420612813371"/>
    <n v="0.53029275808936827"/>
    <n v="31.350999999999999"/>
    <s v="A"/>
    <x v="0"/>
    <x v="0"/>
    <n v="3"/>
    <n v="1"/>
    <n v="7"/>
  </r>
  <r>
    <n v="37"/>
    <x v="8"/>
    <n v="27162"/>
    <n v="0.1"/>
    <n v="479.53"/>
    <n v="0.4"/>
    <n v="1731"/>
    <n v="1.1125769569041337"/>
    <n v="0.39415359693689711"/>
    <n v="47.953000000000003"/>
    <s v="A"/>
    <x v="0"/>
    <x v="0"/>
    <n v="3"/>
    <n v="1"/>
    <n v="3"/>
  </r>
  <r>
    <n v="37"/>
    <x v="9"/>
    <n v="29736"/>
    <n v="0.2"/>
    <n v="479.42"/>
    <n v="0.6"/>
    <n v="2186"/>
    <n v="1.1963842609003899"/>
    <n v="0.34069814366424533"/>
    <n v="95.884000000000015"/>
    <s v="A"/>
    <x v="0"/>
    <x v="0"/>
    <n v="3"/>
    <n v="1"/>
    <n v="5"/>
  </r>
  <r>
    <n v="38"/>
    <x v="0"/>
    <n v="14606"/>
    <n v="0.12"/>
    <n v="1573.2"/>
    <n v="0.7"/>
    <n v="1343.6"/>
    <n v="4.3026004728132383"/>
    <n v="0.20477885800356019"/>
    <n v="188.78399999999999"/>
    <s v="A"/>
    <x v="1"/>
    <x v="0"/>
    <n v="3"/>
    <n v="3"/>
    <n v="13"/>
  </r>
  <r>
    <n v="38"/>
    <x v="1"/>
    <n v="37777"/>
    <n v="0.14000000000000001"/>
    <n v="2022"/>
    <n v="0.7"/>
    <n v="1533"/>
    <n v="2.7386934673366836"/>
    <n v="0.3272837970193504"/>
    <n v="283.08"/>
    <s v="A"/>
    <x v="1"/>
    <x v="0"/>
    <n v="3"/>
    <n v="3"/>
    <n v="18"/>
  </r>
  <r>
    <n v="38"/>
    <x v="2"/>
    <n v="37776"/>
    <n v="0.17"/>
    <n v="2025"/>
    <n v="0.7"/>
    <n v="1890"/>
    <n v="3.2494145199063236"/>
    <n v="0.29356469716221939"/>
    <n v="344.25"/>
    <s v="A"/>
    <x v="1"/>
    <x v="0"/>
    <n v="3"/>
    <n v="3"/>
    <n v="18"/>
  </r>
  <r>
    <n v="38"/>
    <x v="3"/>
    <n v="41378"/>
    <n v="0.2"/>
    <n v="2050"/>
    <n v="0.6"/>
    <n v="1870.8"/>
    <n v="3.4513742071881603"/>
    <n v="0.41294891004881823"/>
    <n v="410"/>
    <s v="A"/>
    <x v="1"/>
    <x v="0"/>
    <n v="3"/>
    <n v="3"/>
    <n v="22"/>
  </r>
  <r>
    <n v="38"/>
    <x v="4"/>
    <n v="43679"/>
    <n v="0.2"/>
    <n v="2064"/>
    <n v="0.7"/>
    <n v="1383"/>
    <n v="3.0561023622047245"/>
    <n v="0.38885963506490534"/>
    <n v="412.8"/>
    <s v="A"/>
    <x v="1"/>
    <x v="0"/>
    <n v="3"/>
    <n v="3"/>
    <n v="31"/>
  </r>
  <r>
    <n v="38"/>
    <x v="5"/>
    <n v="45027"/>
    <n v="0.21"/>
    <n v="2069"/>
    <n v="0.6"/>
    <n v="1891.7"/>
    <n v="3"/>
    <n v="0.34115086503653363"/>
    <n v="434.49"/>
    <s v="A"/>
    <x v="1"/>
    <x v="0"/>
    <n v="3"/>
    <n v="3"/>
    <n v="23"/>
  </r>
  <r>
    <n v="38"/>
    <x v="6"/>
    <n v="43699"/>
    <n v="0.21"/>
    <n v="2019"/>
    <n v="0.7"/>
    <n v="2058"/>
    <n v="2.2395369545859305"/>
    <n v="0.34689580997276825"/>
    <n v="423.99"/>
    <s v="A"/>
    <x v="1"/>
    <x v="0"/>
    <n v="3"/>
    <n v="3"/>
    <n v="21"/>
  </r>
  <r>
    <n v="38"/>
    <x v="7"/>
    <n v="50045"/>
    <n v="0.21"/>
    <n v="2042"/>
    <n v="1"/>
    <n v="1121"/>
    <n v="1.6855400696864111"/>
    <n v="0.40535518033769607"/>
    <n v="428.82"/>
    <s v="A"/>
    <x v="1"/>
    <x v="0"/>
    <n v="3"/>
    <n v="3"/>
    <n v="38"/>
  </r>
  <r>
    <n v="38"/>
    <x v="8"/>
    <n v="49988"/>
    <n v="0.21"/>
    <n v="2045"/>
    <n v="1.1000000000000001"/>
    <n v="1354"/>
    <n v="1.6595012897678418"/>
    <n v="0.38633271985276468"/>
    <n v="429.45"/>
    <s v="A"/>
    <x v="1"/>
    <x v="0"/>
    <n v="3"/>
    <n v="3"/>
    <n v="32"/>
  </r>
  <r>
    <n v="38"/>
    <x v="9"/>
    <n v="53902"/>
    <n v="0.21"/>
    <n v="2043"/>
    <n v="0.9"/>
    <n v="2268"/>
    <n v="1.9303054032889584"/>
    <n v="0.37946643909316907"/>
    <n v="429.03"/>
    <s v="A"/>
    <x v="1"/>
    <x v="0"/>
    <n v="3"/>
    <n v="3"/>
    <n v="19"/>
  </r>
  <r>
    <n v="39"/>
    <x v="0"/>
    <n v="23582"/>
    <n v="0.93"/>
    <n v="752.87"/>
    <n v="3.9"/>
    <n v="2221"/>
    <n v="2.3134328358208953"/>
    <n v="0.43702824187939954"/>
    <n v="700.16910000000007"/>
    <s v="A"/>
    <x v="0"/>
    <x v="0"/>
    <n v="3"/>
    <n v="3"/>
    <n v="34"/>
  </r>
  <r>
    <n v="39"/>
    <x v="1"/>
    <n v="24673"/>
    <n v="1"/>
    <n v="723.42"/>
    <n v="3.7"/>
    <n v="1907"/>
    <n v="2.4677716390423576"/>
    <n v="0.41340736837838932"/>
    <n v="723.42"/>
    <s v="A"/>
    <x v="0"/>
    <x v="0"/>
    <n v="3"/>
    <n v="3"/>
    <n v="39"/>
  </r>
  <r>
    <n v="39"/>
    <x v="2"/>
    <n v="24040"/>
    <n v="1.1200000000000001"/>
    <n v="676.4"/>
    <n v="3.8"/>
    <n v="1808"/>
    <n v="2.674731182795699"/>
    <n v="0.47986688851913478"/>
    <n v="757.5680000000001"/>
    <s v="A"/>
    <x v="0"/>
    <x v="0"/>
    <n v="3"/>
    <n v="3"/>
    <n v="42"/>
  </r>
  <r>
    <n v="39"/>
    <x v="3"/>
    <n v="23830"/>
    <n v="1.1599999999999999"/>
    <n v="661.13"/>
    <n v="3.8"/>
    <n v="1374"/>
    <n v="2.639388489208633"/>
    <n v="0.45711288292068819"/>
    <n v="766.91079999999999"/>
    <s v="A"/>
    <x v="0"/>
    <x v="0"/>
    <n v="3"/>
    <n v="3"/>
    <n v="57"/>
  </r>
  <r>
    <n v="39"/>
    <x v="4"/>
    <n v="25499"/>
    <n v="1.1599999999999999"/>
    <n v="669.85"/>
    <n v="3"/>
    <n v="1396"/>
    <n v="3.0210867802108679"/>
    <n v="0.4438213263265226"/>
    <n v="777.02599999999995"/>
    <s v="A"/>
    <x v="0"/>
    <x v="0"/>
    <n v="3"/>
    <n v="3"/>
    <n v="55"/>
  </r>
  <r>
    <n v="39"/>
    <x v="5"/>
    <n v="27645"/>
    <n v="1.1599999999999999"/>
    <n v="677.5"/>
    <n v="3.5"/>
    <n v="1513"/>
    <n v="2.5884955752212391"/>
    <n v="0.48048471694700667"/>
    <n v="785.9"/>
    <s v="A"/>
    <x v="0"/>
    <x v="0"/>
    <n v="3"/>
    <n v="3"/>
    <n v="52"/>
  </r>
  <r>
    <n v="39"/>
    <x v="6"/>
    <n v="35515"/>
    <n v="1.3"/>
    <n v="904.84"/>
    <n v="3.8"/>
    <n v="438"/>
    <n v="2.9347826086956528"/>
    <n v="0.51783753343657613"/>
    <n v="1176.2920000000001"/>
    <s v="A"/>
    <x v="0"/>
    <x v="0"/>
    <n v="3"/>
    <n v="3"/>
    <n v="100"/>
  </r>
  <r>
    <n v="39"/>
    <x v="7"/>
    <n v="39562"/>
    <n v="1.34"/>
    <n v="912.66"/>
    <n v="4.4000000000000004"/>
    <n v="299"/>
    <n v="3.6303827751196178"/>
    <n v="0.54382993781911937"/>
    <n v="1222.9644000000001"/>
    <s v="A"/>
    <x v="0"/>
    <x v="0"/>
    <n v="3"/>
    <n v="3"/>
    <n v="100"/>
  </r>
  <r>
    <n v="39"/>
    <x v="8"/>
    <n v="41891"/>
    <n v="1.34"/>
    <n v="927.45"/>
    <n v="4.0999999999999996"/>
    <n v="1278"/>
    <n v="3.3771486349848328"/>
    <n v="0.53226229977799522"/>
    <n v="1242.7830000000001"/>
    <s v="A"/>
    <x v="0"/>
    <x v="0"/>
    <n v="3"/>
    <n v="3"/>
    <n v="96"/>
  </r>
  <r>
    <n v="39"/>
    <x v="9"/>
    <n v="45885"/>
    <n v="1.34"/>
    <n v="952.93"/>
    <n v="3.2"/>
    <n v="2597"/>
    <n v="3.4006211180124217"/>
    <n v="0.50419527078565984"/>
    <n v="1276.9262000000001"/>
    <s v="A"/>
    <x v="0"/>
    <x v="0"/>
    <n v="3"/>
    <n v="3"/>
    <n v="48"/>
  </r>
  <r>
    <n v="40"/>
    <x v="0"/>
    <n v="37312"/>
    <n v="1.02"/>
    <n v="1362"/>
    <n v="3.2"/>
    <n v="3407"/>
    <n v="5.6272401433691757"/>
    <n v="0.49338014579759865"/>
    <n v="1389.24"/>
    <s v="A"/>
    <x v="0"/>
    <x v="0"/>
    <n v="1"/>
    <n v="2"/>
    <n v="35"/>
  </r>
  <r>
    <n v="40"/>
    <x v="1"/>
    <n v="37987"/>
    <n v="1.1200000000000001"/>
    <n v="1470.1"/>
    <n v="2.7"/>
    <n v="3636"/>
    <n v="4.6736725663716818"/>
    <n v="0.42314476004949064"/>
    <n v="1646.5119999999999"/>
    <s v="A"/>
    <x v="0"/>
    <x v="0"/>
    <n v="1"/>
    <n v="2"/>
    <n v="35"/>
  </r>
  <r>
    <n v="40"/>
    <x v="2"/>
    <n v="42942"/>
    <n v="1.23"/>
    <n v="1158.0999999999999"/>
    <n v="2.1"/>
    <n v="4087"/>
    <n v="5.9467758444216985"/>
    <n v="0.46572120534674677"/>
    <n v="1424.463"/>
    <s v="A"/>
    <x v="0"/>
    <x v="0"/>
    <n v="1"/>
    <n v="2"/>
    <n v="34"/>
  </r>
  <r>
    <n v="40"/>
    <x v="3"/>
    <n v="38536"/>
    <n v="1.37"/>
    <n v="1129.5"/>
    <n v="2.1"/>
    <n v="2923"/>
    <n v="5.5870279146141222"/>
    <n v="0.41792090512767283"/>
    <n v="1547.415"/>
    <s v="A"/>
    <x v="0"/>
    <x v="0"/>
    <n v="1"/>
    <n v="2"/>
    <n v="53"/>
  </r>
  <r>
    <n v="40"/>
    <x v="4"/>
    <n v="40777"/>
    <n v="1.38"/>
    <n v="1045.0999999999999"/>
    <n v="2.2000000000000002"/>
    <n v="2843"/>
    <n v="5.1819685690653436"/>
    <n v="0.43782033989749125"/>
    <n v="1442.2379999999998"/>
    <s v="A"/>
    <x v="0"/>
    <x v="0"/>
    <n v="1"/>
    <n v="2"/>
    <n v="53"/>
  </r>
  <r>
    <n v="40"/>
    <x v="5"/>
    <n v="39426"/>
    <n v="1.4"/>
    <n v="1042.9000000000001"/>
    <n v="2.9"/>
    <n v="2884"/>
    <n v="4.480830670926518"/>
    <n v="0.4036169025516157"/>
    <n v="1460.06"/>
    <s v="A"/>
    <x v="0"/>
    <x v="0"/>
    <n v="1"/>
    <n v="2"/>
    <n v="51"/>
  </r>
  <r>
    <n v="40"/>
    <x v="6"/>
    <n v="40319"/>
    <n v="1.4"/>
    <n v="1002"/>
    <n v="3.2"/>
    <n v="1236"/>
    <n v="2.9069767441860468"/>
    <n v="0.33277115007812696"/>
    <n v="1402.8"/>
    <s v="A"/>
    <x v="0"/>
    <x v="0"/>
    <n v="1"/>
    <n v="2"/>
    <n v="100"/>
  </r>
  <r>
    <n v="40"/>
    <x v="7"/>
    <n v="34621"/>
    <n v="1.4"/>
    <n v="993.94"/>
    <n v="3.2"/>
    <n v="2012"/>
    <n v="4.774774774774774"/>
    <n v="0.36807140175038272"/>
    <n v="1391.5160000000001"/>
    <s v="A"/>
    <x v="0"/>
    <x v="0"/>
    <n v="1"/>
    <n v="2"/>
    <n v="70"/>
  </r>
  <r>
    <n v="40"/>
    <x v="8"/>
    <n v="37039"/>
    <n v="1.4"/>
    <n v="997.28"/>
    <n v="3.4"/>
    <n v="1607"/>
    <n v="4.2163009404388712"/>
    <n v="0.46826318205135126"/>
    <n v="1396.1919999999998"/>
    <s v="A"/>
    <x v="0"/>
    <x v="0"/>
    <n v="1"/>
    <n v="2"/>
    <n v="88"/>
  </r>
  <r>
    <n v="40"/>
    <x v="9"/>
    <n v="35632"/>
    <n v="1.4"/>
    <n v="994.34"/>
    <n v="3.2"/>
    <n v="2390"/>
    <n v="3.9866071428571428"/>
    <n v="0.37850808262236191"/>
    <n v="1392.076"/>
    <s v="A"/>
    <x v="0"/>
    <x v="0"/>
    <n v="1"/>
    <n v="2"/>
    <n v="59"/>
  </r>
  <r>
    <n v="41"/>
    <x v="0"/>
    <n v="14477"/>
    <n v="1.6"/>
    <n v="345.9"/>
    <n v="2.7"/>
    <n v="1252"/>
    <n v="3.9736664415935179"/>
    <n v="0.36665054914692269"/>
    <n v="553.44000000000005"/>
    <s v="B"/>
    <x v="0"/>
    <x v="1"/>
    <n v="3"/>
    <n v="3"/>
    <n v="44"/>
  </r>
  <r>
    <n v="41"/>
    <x v="1"/>
    <n v="14438"/>
    <n v="1.6"/>
    <n v="331.8"/>
    <n v="2.1"/>
    <n v="1518"/>
    <n v="5.2592852137351089"/>
    <n v="0.4139077434547721"/>
    <n v="530.88"/>
    <s v="B"/>
    <x v="0"/>
    <x v="1"/>
    <n v="3"/>
    <n v="3"/>
    <n v="36"/>
  </r>
  <r>
    <n v="41"/>
    <x v="2"/>
    <n v="13145"/>
    <n v="1.76"/>
    <n v="323.10000000000002"/>
    <n v="2.4"/>
    <n v="1168"/>
    <n v="7.57157464212679"/>
    <n v="0.43834157474324836"/>
    <n v="568.65600000000006"/>
    <s v="B"/>
    <x v="0"/>
    <x v="1"/>
    <n v="3"/>
    <n v="3"/>
    <n v="49"/>
  </r>
  <r>
    <n v="41"/>
    <x v="3"/>
    <n v="14733"/>
    <n v="1.76"/>
    <n v="322.8"/>
    <n v="2.4"/>
    <n v="1419"/>
    <n v="5.9433198380566807"/>
    <n v="0.45353967284327701"/>
    <n v="568.12800000000004"/>
    <s v="B"/>
    <x v="0"/>
    <x v="1"/>
    <n v="3"/>
    <n v="3"/>
    <n v="40"/>
  </r>
  <r>
    <n v="41"/>
    <x v="4"/>
    <n v="14370"/>
    <n v="1.76"/>
    <n v="310.39999999999998"/>
    <n v="2.5"/>
    <n v="1617"/>
    <n v="5.4365079365079367"/>
    <n v="0.40146137787056368"/>
    <n v="546.30399999999997"/>
    <s v="B"/>
    <x v="0"/>
    <x v="1"/>
    <n v="3"/>
    <n v="3"/>
    <n v="35"/>
  </r>
  <r>
    <n v="41"/>
    <x v="5"/>
    <n v="14212"/>
    <n v="1.76"/>
    <n v="290.5"/>
    <n v="3.2"/>
    <n v="1441"/>
    <n v="4.3177966101694913"/>
    <n v="0.51934984520123839"/>
    <n v="511.28"/>
    <s v="B"/>
    <x v="0"/>
    <x v="1"/>
    <n v="3"/>
    <n v="3"/>
    <n v="38"/>
  </r>
  <r>
    <n v="41"/>
    <x v="6"/>
    <n v="13362"/>
    <n v="1.77"/>
    <n v="290.89999999999998"/>
    <n v="4.4000000000000004"/>
    <n v="669"/>
    <n v="3.733668341708543"/>
    <n v="0.5253704535249214"/>
    <n v="514.89299999999992"/>
    <s v="B"/>
    <x v="0"/>
    <x v="1"/>
    <n v="3"/>
    <n v="3"/>
    <n v="77"/>
  </r>
  <r>
    <n v="41"/>
    <x v="7"/>
    <n v="13369"/>
    <n v="1.8"/>
    <n v="285.89999999999998"/>
    <n v="5.7"/>
    <n v="793"/>
    <n v="3.3007209062821827"/>
    <n v="0.48926621288054456"/>
    <n v="514.62"/>
    <s v="B"/>
    <x v="0"/>
    <x v="1"/>
    <n v="3"/>
    <n v="3"/>
    <n v="66"/>
  </r>
  <r>
    <n v="41"/>
    <x v="8"/>
    <n v="14818"/>
    <n v="1.1499999999999999"/>
    <n v="286.60000000000002"/>
    <n v="4.0999999999999996"/>
    <n v="662"/>
    <n v="2.6997366110623351"/>
    <n v="0.51349709812390332"/>
    <n v="329.59"/>
    <s v="B"/>
    <x v="0"/>
    <x v="1"/>
    <n v="3"/>
    <n v="3"/>
    <n v="50"/>
  </r>
  <r>
    <n v="41"/>
    <x v="9"/>
    <n v="14737"/>
    <n v="0.5"/>
    <n v="286.7"/>
    <n v="1.8"/>
    <n v="690"/>
    <n v="2.2197140707298724"/>
    <n v="0.46427359706860283"/>
    <n v="143.35"/>
    <s v="B"/>
    <x v="0"/>
    <x v="1"/>
    <n v="3"/>
    <n v="3"/>
    <n v="21"/>
  </r>
  <r>
    <n v="42"/>
    <x v="0"/>
    <n v="2535"/>
    <n v="0.66"/>
    <n v="74.7"/>
    <n v="4.5999999999999996"/>
    <n v="85.4"/>
    <n v="1.5057712486883528"/>
    <n v="0.55818540433925046"/>
    <n v="49.302000000000007"/>
    <s v="B"/>
    <x v="0"/>
    <x v="0"/>
    <n v="4"/>
    <n v="3"/>
    <n v="53"/>
  </r>
  <r>
    <n v="42"/>
    <x v="1"/>
    <n v="9532"/>
    <n v="0.7"/>
    <n v="110.6"/>
    <n v="3.5"/>
    <n v="103"/>
    <n v="1.3798920377867747"/>
    <n v="0.51689047419219469"/>
    <n v="77.42"/>
    <s v="B"/>
    <x v="0"/>
    <x v="0"/>
    <n v="4"/>
    <n v="3"/>
    <n v="53"/>
  </r>
  <r>
    <n v="42"/>
    <x v="2"/>
    <n v="9532"/>
    <n v="0.73"/>
    <n v="119.6"/>
    <n v="2.5"/>
    <n v="211"/>
    <n v="1.777642028100183"/>
    <n v="0.4808015107007973"/>
    <n v="87.307999999999993"/>
    <s v="B"/>
    <x v="0"/>
    <x v="0"/>
    <n v="4"/>
    <n v="3"/>
    <n v="48"/>
  </r>
  <r>
    <n v="42"/>
    <x v="3"/>
    <n v="10069"/>
    <n v="0.76"/>
    <n v="120.3"/>
    <n v="2.2000000000000002"/>
    <n v="250"/>
    <n v="1.8140330861380487"/>
    <n v="0.53024133478994939"/>
    <n v="91.427999999999997"/>
    <s v="B"/>
    <x v="0"/>
    <x v="0"/>
    <n v="4"/>
    <n v="3"/>
    <n v="46"/>
  </r>
  <r>
    <n v="42"/>
    <x v="4"/>
    <n v="16657"/>
    <n v="0.8"/>
    <n v="229.6"/>
    <n v="2.2000000000000002"/>
    <n v="435"/>
    <n v="2.8855140186915884"/>
    <n v="0.55532208681035"/>
    <n v="183.68"/>
    <s v="B"/>
    <x v="0"/>
    <x v="0"/>
    <n v="4"/>
    <n v="3"/>
    <n v="48"/>
  </r>
  <r>
    <n v="42"/>
    <x v="5"/>
    <n v="27445"/>
    <n v="0.82"/>
    <n v="243.3"/>
    <n v="1.6"/>
    <n v="643"/>
    <n v="3.5650988411724605"/>
    <n v="0.62091455638549831"/>
    <n v="199.506"/>
    <s v="B"/>
    <x v="0"/>
    <x v="0"/>
    <n v="4"/>
    <n v="3"/>
    <n v="29"/>
  </r>
  <r>
    <n v="42"/>
    <x v="6"/>
    <n v="48171"/>
    <n v="0.85"/>
    <n v="530.70000000000005"/>
    <n v="1.5"/>
    <n v="1726"/>
    <n v="3.1281905842314237"/>
    <n v="0.57449502812895725"/>
    <n v="451.09500000000003"/>
    <s v="B"/>
    <x v="0"/>
    <x v="0"/>
    <n v="4"/>
    <n v="3"/>
    <n v="22"/>
  </r>
  <r>
    <n v="42"/>
    <x v="7"/>
    <n v="46224"/>
    <n v="0.87"/>
    <n v="599.6"/>
    <n v="3.6"/>
    <n v="361"/>
    <n v="1.8360773085182531"/>
    <n v="0.65067930079612324"/>
    <n v="521.65200000000004"/>
    <s v="B"/>
    <x v="0"/>
    <x v="0"/>
    <n v="4"/>
    <n v="3"/>
    <n v="100"/>
  </r>
  <r>
    <n v="42"/>
    <x v="8"/>
    <n v="37084"/>
    <n v="0.16"/>
    <n v="597.6"/>
    <n v="2.2000000000000002"/>
    <n v="83"/>
    <n v="0.90787716955941267"/>
    <n v="0.74954158127494341"/>
    <n v="95.616"/>
    <s v="B"/>
    <x v="0"/>
    <x v="0"/>
    <n v="4"/>
    <n v="3"/>
    <n v="100"/>
  </r>
  <r>
    <n v="42"/>
    <x v="9"/>
    <n v="31383"/>
    <n v="0.16"/>
    <n v="639"/>
    <n v="2"/>
    <n v="-92.2"/>
    <n v="1.7193308550185873"/>
    <n v="0.73861644839562823"/>
    <n v="102.24"/>
    <s v="B"/>
    <x v="0"/>
    <x v="0"/>
    <n v="4"/>
    <n v="3"/>
    <n v="100"/>
  </r>
  <r>
    <n v="43"/>
    <x v="0"/>
    <n v="10832"/>
    <n v="0.52"/>
    <n v="483.7"/>
    <n v="1.2"/>
    <n v="938.9"/>
    <n v="4.3488824101069001"/>
    <n v="0.47211964549483015"/>
    <n v="251.524"/>
    <s v="B"/>
    <x v="1"/>
    <x v="1"/>
    <n v="4"/>
    <n v="3"/>
    <n v="27"/>
  </r>
  <r>
    <n v="43"/>
    <x v="1"/>
    <n v="11174"/>
    <n v="0.6"/>
    <n v="487.6"/>
    <n v="1.1000000000000001"/>
    <n v="1005.6"/>
    <n v="5.3109072375127413"/>
    <n v="0.4910506533023089"/>
    <n v="292.56"/>
    <s v="B"/>
    <x v="1"/>
    <x v="1"/>
    <n v="4"/>
    <n v="3"/>
    <n v="29"/>
  </r>
  <r>
    <n v="43"/>
    <x v="2"/>
    <n v="11174"/>
    <n v="0.6"/>
    <n v="491.6"/>
    <n v="1.5"/>
    <n v="941.6"/>
    <n v="3.4768518518518512"/>
    <n v="0.45185251476642208"/>
    <n v="294.95999999999998"/>
    <s v="B"/>
    <x v="1"/>
    <x v="1"/>
    <n v="4"/>
    <n v="3"/>
    <n v="31"/>
  </r>
  <r>
    <n v="43"/>
    <x v="3"/>
    <n v="11526"/>
    <n v="0.6"/>
    <n v="493.1"/>
    <n v="1.5"/>
    <n v="840.1"/>
    <n v="3.4041666666666663"/>
    <n v="0.42000694082942913"/>
    <n v="295.86"/>
    <s v="B"/>
    <x v="1"/>
    <x v="1"/>
    <n v="4"/>
    <n v="3"/>
    <n v="35"/>
  </r>
  <r>
    <n v="43"/>
    <x v="4"/>
    <n v="12522"/>
    <n v="0.6"/>
    <n v="466.2"/>
    <n v="1.1000000000000001"/>
    <n v="953.9"/>
    <n v="5.8633093525179847"/>
    <n v="0.58992173774157486"/>
    <n v="279.72000000000003"/>
    <s v="B"/>
    <x v="1"/>
    <x v="1"/>
    <n v="4"/>
    <n v="3"/>
    <n v="31"/>
  </r>
  <r>
    <n v="43"/>
    <x v="5"/>
    <n v="12700"/>
    <n v="0.6"/>
    <n v="465.3"/>
    <n v="1.1000000000000001"/>
    <n v="1091.0999999999999"/>
    <n v="5.21286231884058"/>
    <n v="0.54362204724409446"/>
    <n v="279.18"/>
    <s v="B"/>
    <x v="1"/>
    <x v="1"/>
    <n v="4"/>
    <n v="3"/>
    <n v="26"/>
  </r>
  <r>
    <n v="43"/>
    <x v="6"/>
    <n v="16353"/>
    <n v="0.6"/>
    <n v="477.3"/>
    <n v="1"/>
    <n v="1126"/>
    <n v="4.5666666666666673"/>
    <n v="0.55396563321714665"/>
    <n v="286.38"/>
    <s v="B"/>
    <x v="1"/>
    <x v="1"/>
    <n v="4"/>
    <n v="3"/>
    <n v="25"/>
  </r>
  <r>
    <n v="43"/>
    <x v="7"/>
    <n v="18880"/>
    <n v="0.6"/>
    <n v="476.9"/>
    <n v="1.5"/>
    <n v="1007"/>
    <n v="2.6714188730482005"/>
    <n v="0.54433262711864405"/>
    <n v="286.14"/>
    <s v="B"/>
    <x v="1"/>
    <x v="1"/>
    <n v="4"/>
    <n v="3"/>
    <n v="29"/>
  </r>
  <r>
    <n v="43"/>
    <x v="8"/>
    <n v="18280"/>
    <n v="0.6"/>
    <n v="480.6"/>
    <n v="3"/>
    <n v="398"/>
    <n v="1.6526492851135406"/>
    <n v="0.59961706783369806"/>
    <n v="288.36"/>
    <s v="B"/>
    <x v="1"/>
    <x v="1"/>
    <n v="4"/>
    <n v="3"/>
    <n v="72"/>
  </r>
  <r>
    <n v="43"/>
    <x v="9"/>
    <n v="17744"/>
    <n v="0.4"/>
    <n v="515.29999999999995"/>
    <n v="2"/>
    <n v="158"/>
    <n v="1.4196675900277009"/>
    <n v="0.47475202885482415"/>
    <n v="206.12"/>
    <s v="B"/>
    <x v="1"/>
    <x v="1"/>
    <n v="4"/>
    <n v="3"/>
    <n v="100"/>
  </r>
  <r>
    <n v="44"/>
    <x v="0"/>
    <n v="9399"/>
    <n v="0.89"/>
    <n v="447.8"/>
    <n v="2.7"/>
    <n v="907.7"/>
    <n v="3.2950367647058822"/>
    <n v="0.37131609745717631"/>
    <n v="398.54200000000003"/>
    <s v="A"/>
    <x v="0"/>
    <x v="0"/>
    <n v="1"/>
    <n v="3"/>
    <n v="44"/>
  </r>
  <r>
    <n v="44"/>
    <x v="1"/>
    <n v="10481"/>
    <n v="0.98"/>
    <n v="447.4"/>
    <n v="2.4"/>
    <n v="1018.5"/>
    <n v="3.7876254180602"/>
    <n v="0.36198835988932354"/>
    <n v="438.452"/>
    <s v="A"/>
    <x v="0"/>
    <x v="0"/>
    <n v="1"/>
    <n v="3"/>
    <n v="43"/>
  </r>
  <r>
    <n v="44"/>
    <x v="2"/>
    <n v="11463"/>
    <n v="1.08"/>
    <n v="440.8"/>
    <n v="2.1"/>
    <n v="1121.9000000000001"/>
    <n v="4.2845528455284549"/>
    <n v="0.38497775451452498"/>
    <n v="476.06400000000002"/>
    <s v="A"/>
    <x v="0"/>
    <x v="0"/>
    <n v="1"/>
    <n v="3"/>
    <n v="43"/>
  </r>
  <r>
    <n v="44"/>
    <x v="3"/>
    <n v="12660"/>
    <n v="1.18"/>
    <n v="436.1"/>
    <n v="2"/>
    <n v="1228.5999999999999"/>
    <n v="4.5999999999999996"/>
    <n v="0.40118483412322276"/>
    <n v="514.59799999999996"/>
    <s v="A"/>
    <x v="0"/>
    <x v="0"/>
    <n v="1"/>
    <n v="3"/>
    <n v="42"/>
  </r>
  <r>
    <n v="44"/>
    <x v="4"/>
    <n v="13624"/>
    <n v="1.3"/>
    <n v="433"/>
    <n v="2.1"/>
    <n v="1313.6"/>
    <n v="4.302733006306938"/>
    <n v="0.43357310628302997"/>
    <n v="562.9"/>
    <s v="A"/>
    <x v="0"/>
    <x v="0"/>
    <n v="1"/>
    <n v="3"/>
    <n v="43"/>
  </r>
  <r>
    <n v="44"/>
    <x v="5"/>
    <n v="15164"/>
    <n v="1.43"/>
    <n v="427.5"/>
    <n v="2.5"/>
    <n v="1422.4"/>
    <n v="4.0153538050734312"/>
    <n v="0.4924162490108151"/>
    <n v="611.32500000000005"/>
    <s v="A"/>
    <x v="0"/>
    <x v="0"/>
    <n v="1"/>
    <n v="3"/>
    <n v="43"/>
  </r>
  <r>
    <n v="44"/>
    <x v="6"/>
    <n v="15046"/>
    <n v="1.53"/>
    <n v="419.6"/>
    <n v="2.2999999999999998"/>
    <n v="1013.8"/>
    <n v="4.2312971859986268"/>
    <n v="0.5074438388940582"/>
    <n v="641.98800000000006"/>
    <s v="A"/>
    <x v="0"/>
    <x v="0"/>
    <n v="1"/>
    <n v="3"/>
    <n v="63"/>
  </r>
  <r>
    <n v="44"/>
    <x v="7"/>
    <n v="14545"/>
    <n v="1.56"/>
    <n v="420.7"/>
    <n v="2.9"/>
    <n v="1060"/>
    <n v="3.9487179487179485"/>
    <n v="0.50807837744929529"/>
    <n v="656.29200000000003"/>
    <s v="A"/>
    <x v="0"/>
    <x v="0"/>
    <n v="1"/>
    <n v="3"/>
    <n v="62"/>
  </r>
  <r>
    <n v="44"/>
    <x v="8"/>
    <n v="15194"/>
    <n v="1.57"/>
    <n v="421.2"/>
    <n v="3.1"/>
    <n v="1013"/>
    <n v="3.5462842242503259"/>
    <n v="0.47058049229959192"/>
    <n v="661.28399999999999"/>
    <s v="A"/>
    <x v="0"/>
    <x v="0"/>
    <n v="1"/>
    <n v="3"/>
    <n v="65"/>
  </r>
  <r>
    <n v="44"/>
    <x v="9"/>
    <n v="16361"/>
    <n v="1.6"/>
    <n v="419.4"/>
    <n v="2.6"/>
    <n v="1257"/>
    <n v="3.6819235225955969"/>
    <n v="0.45687916386528943"/>
    <n v="671.04"/>
    <s v="A"/>
    <x v="0"/>
    <x v="0"/>
    <n v="1"/>
    <n v="3"/>
    <n v="54"/>
  </r>
  <r>
    <n v="45"/>
    <x v="0"/>
    <n v="91296"/>
    <n v="0.75"/>
    <n v="4968"/>
    <n v="4.2"/>
    <n v="6380"/>
    <n v="2.2732919254658386"/>
    <n v="0.29041798107255523"/>
    <n v="3726"/>
    <s v="A"/>
    <x v="0"/>
    <x v="0"/>
    <n v="1"/>
    <n v="1"/>
    <n v="59"/>
  </r>
  <r>
    <n v="45"/>
    <x v="1"/>
    <n v="95527"/>
    <n v="0.78"/>
    <n v="4966.8"/>
    <n v="3.6"/>
    <n v="6975"/>
    <n v="2.5660160734787598"/>
    <n v="0.27993132831555478"/>
    <n v="3874.1040000000003"/>
    <s v="A"/>
    <x v="0"/>
    <x v="0"/>
    <n v="1"/>
    <n v="1"/>
    <n v="56"/>
  </r>
  <r>
    <n v="45"/>
    <x v="2"/>
    <n v="96064"/>
    <n v="0.81"/>
    <n v="4914"/>
    <n v="2.8"/>
    <n v="8155"/>
    <n v="3.259887005649718"/>
    <n v="0.27798134576948702"/>
    <n v="3980.34"/>
    <s v="A"/>
    <x v="0"/>
    <x v="0"/>
    <n v="1"/>
    <n v="1"/>
    <n v="50"/>
  </r>
  <r>
    <n v="45"/>
    <x v="3"/>
    <n v="92630"/>
    <n v="0.82"/>
    <n v="4856"/>
    <n v="2.4"/>
    <n v="6440"/>
    <n v="3.7263626251390431"/>
    <n v="0.25846917845190542"/>
    <n v="3981.92"/>
    <s v="A"/>
    <x v="0"/>
    <x v="0"/>
    <n v="1"/>
    <n v="1"/>
    <n v="62"/>
  </r>
  <r>
    <n v="45"/>
    <x v="4"/>
    <n v="144521"/>
    <n v="0.84"/>
    <n v="6954"/>
    <n v="2.2000000000000002"/>
    <n v="8380"/>
    <n v="4.1511500547645133"/>
    <n v="0.3261463731914393"/>
    <n v="5841.36"/>
    <s v="A"/>
    <x v="0"/>
    <x v="0"/>
    <n v="1"/>
    <n v="1"/>
    <n v="70"/>
  </r>
  <r>
    <n v="45"/>
    <x v="5"/>
    <n v="149000"/>
    <n v="0.88"/>
    <n v="6930"/>
    <n v="2.1"/>
    <n v="16910"/>
    <n v="4.0450538687561206"/>
    <n v="0.10383221476510067"/>
    <n v="6098.4"/>
    <s v="A"/>
    <x v="0"/>
    <x v="0"/>
    <n v="1"/>
    <n v="1"/>
    <n v="36"/>
  </r>
  <r>
    <n v="45"/>
    <x v="6"/>
    <n v="143174"/>
    <n v="0.91"/>
    <n v="6809"/>
    <n v="2.2000000000000002"/>
    <n v="15105"/>
    <n v="3.7616387337057726"/>
    <n v="0.25991450961766799"/>
    <n v="6196.19"/>
    <s v="A"/>
    <x v="0"/>
    <x v="0"/>
    <n v="1"/>
    <n v="1"/>
    <n v="41"/>
  </r>
  <r>
    <n v="45"/>
    <x v="7"/>
    <n v="152644"/>
    <n v="0.92"/>
    <n v="6700"/>
    <n v="2.4"/>
    <n v="11011"/>
    <n v="3.3423180592991915"/>
    <n v="0.26093393778989021"/>
    <n v="6164"/>
    <s v="A"/>
    <x v="0"/>
    <x v="0"/>
    <n v="1"/>
    <n v="1"/>
    <n v="58"/>
  </r>
  <r>
    <n v="45"/>
    <x v="8"/>
    <n v="174278"/>
    <n v="0.98"/>
    <n v="6568"/>
    <n v="2.7"/>
    <n v="17030"/>
    <n v="2.6552227903579255"/>
    <n v="0.2475470225731303"/>
    <n v="6436.64"/>
    <s v="A"/>
    <x v="0"/>
    <x v="0"/>
    <n v="1"/>
    <n v="1"/>
    <n v="41"/>
  </r>
  <r>
    <n v="45"/>
    <x v="9"/>
    <n v="195256"/>
    <n v="1.06"/>
    <n v="6401"/>
    <n v="2.2999999999999998"/>
    <n v="25330"/>
    <n v="2.8930817610062891"/>
    <n v="0.24580038513541197"/>
    <n v="6785.06"/>
    <s v="A"/>
    <x v="0"/>
    <x v="0"/>
    <n v="1"/>
    <n v="1"/>
    <n v="28"/>
  </r>
  <r>
    <n v="46"/>
    <x v="0"/>
    <n v="14295"/>
    <n v="0"/>
    <n v="202.7"/>
    <n v="0"/>
    <n v="250.5"/>
    <n v="1.1408918406072108"/>
    <n v="0.61070304302203571"/>
    <n v="0"/>
    <s v="A"/>
    <x v="1"/>
    <x v="0"/>
    <n v="3"/>
    <n v="3"/>
    <n v="0"/>
  </r>
  <r>
    <n v="46"/>
    <x v="1"/>
    <n v="14264"/>
    <n v="0"/>
    <n v="208"/>
    <n v="0"/>
    <n v="452.7"/>
    <n v="1.380846325167038"/>
    <n v="0.57501402131239487"/>
    <n v="0"/>
    <s v="A"/>
    <x v="1"/>
    <x v="0"/>
    <n v="3"/>
    <n v="3"/>
    <n v="0"/>
  </r>
  <r>
    <n v="46"/>
    <x v="2"/>
    <n v="13738"/>
    <n v="0"/>
    <n v="210.2"/>
    <n v="0"/>
    <n v="575"/>
    <n v="1.5780000000000001"/>
    <n v="0.50800698791672727"/>
    <n v="0"/>
    <s v="A"/>
    <x v="1"/>
    <x v="0"/>
    <n v="3"/>
    <n v="3"/>
    <n v="0"/>
  </r>
  <r>
    <n v="46"/>
    <x v="3"/>
    <n v="13464"/>
    <n v="0"/>
    <n v="207.6"/>
    <n v="0"/>
    <n v="685"/>
    <n v="1.6181818181818182"/>
    <n v="0.45491681521093286"/>
    <n v="0"/>
    <s v="A"/>
    <x v="1"/>
    <x v="0"/>
    <n v="3"/>
    <n v="3"/>
    <n v="0"/>
  </r>
  <r>
    <n v="46"/>
    <x v="4"/>
    <n v="17692"/>
    <n v="0"/>
    <n v="213.5"/>
    <n v="0"/>
    <n v="795"/>
    <n v="1.5232974910394264"/>
    <n v="0.51667420302961786"/>
    <n v="0"/>
    <s v="A"/>
    <x v="1"/>
    <x v="0"/>
    <n v="3"/>
    <n v="3"/>
    <n v="0"/>
  </r>
  <r>
    <n v="46"/>
    <x v="5"/>
    <n v="17012"/>
    <n v="0"/>
    <n v="197.6"/>
    <n v="0"/>
    <n v="638"/>
    <n v="1.271215207060421"/>
    <n v="0.54332236068657414"/>
    <n v="0"/>
    <s v="A"/>
    <x v="1"/>
    <x v="0"/>
    <n v="3"/>
    <n v="3"/>
    <n v="0"/>
  </r>
  <r>
    <n v="46"/>
    <x v="6"/>
    <n v="15044"/>
    <n v="0"/>
    <n v="200.8"/>
    <n v="0"/>
    <n v="605"/>
    <n v="1.3695416817033563"/>
    <n v="0.50339005583621377"/>
    <n v="0"/>
    <s v="A"/>
    <x v="1"/>
    <x v="0"/>
    <n v="3"/>
    <n v="3"/>
    <n v="0"/>
  </r>
  <r>
    <n v="46"/>
    <x v="7"/>
    <n v="14441"/>
    <n v="0"/>
    <n v="190.2"/>
    <n v="0"/>
    <n v="638"/>
    <n v="1.1208319577418291"/>
    <n v="0.48535419984765599"/>
    <n v="0"/>
    <s v="A"/>
    <x v="1"/>
    <x v="0"/>
    <n v="3"/>
    <n v="3"/>
    <n v="0"/>
  </r>
  <r>
    <n v="46"/>
    <x v="8"/>
    <n v="14550"/>
    <n v="0.38"/>
    <n v="178.5"/>
    <n v="1"/>
    <n v="655"/>
    <n v="1.11328125"/>
    <n v="0.48343642611683851"/>
    <n v="67.83"/>
    <s v="A"/>
    <x v="1"/>
    <x v="0"/>
    <n v="3"/>
    <n v="3"/>
    <n v="11"/>
  </r>
  <r>
    <n v="46"/>
    <x v="9"/>
    <n v="14885"/>
    <n v="0.52"/>
    <n v="167.1"/>
    <n v="1"/>
    <n v="689"/>
    <n v="1.3681929016526688"/>
    <n v="0.46610681894524691"/>
    <n v="86.891999999999996"/>
    <s v="A"/>
    <x v="1"/>
    <x v="0"/>
    <n v="3"/>
    <n v="3"/>
    <n v="13"/>
  </r>
  <r>
    <n v="47"/>
    <x v="0"/>
    <n v="6699"/>
    <n v="0"/>
    <n v="224.7"/>
    <n v="0"/>
    <n v="282.10000000000002"/>
    <n v="1.8068068068068068"/>
    <n v="0.43931930138826691"/>
    <n v="0"/>
    <s v="A"/>
    <x v="1"/>
    <x v="0"/>
    <n v="3"/>
    <n v="3"/>
    <n v="0"/>
  </r>
  <r>
    <n v="47"/>
    <x v="1"/>
    <n v="7625"/>
    <n v="0"/>
    <n v="227.5"/>
    <n v="0"/>
    <n v="307.8"/>
    <n v="1.7314487632508835"/>
    <n v="0.44078688524590165"/>
    <n v="0"/>
    <s v="A"/>
    <x v="1"/>
    <x v="0"/>
    <n v="3"/>
    <n v="3"/>
    <n v="0"/>
  </r>
  <r>
    <n v="47"/>
    <x v="2"/>
    <n v="9686"/>
    <n v="0"/>
    <n v="229.8"/>
    <n v="0"/>
    <n v="348.5"/>
    <n v="2.455391776570985"/>
    <n v="0.43247986785050591"/>
    <n v="0"/>
    <s v="A"/>
    <x v="1"/>
    <x v="0"/>
    <n v="3"/>
    <n v="3"/>
    <n v="0"/>
  </r>
  <r>
    <n v="47"/>
    <x v="3"/>
    <n v="10648"/>
    <n v="0"/>
    <n v="294.8"/>
    <n v="0"/>
    <n v="577.9"/>
    <n v="2.5446428571428577"/>
    <n v="0.38927498121713"/>
    <n v="0"/>
    <s v="A"/>
    <x v="1"/>
    <x v="0"/>
    <n v="3"/>
    <n v="3"/>
    <n v="0"/>
  </r>
  <r>
    <n v="47"/>
    <x v="4"/>
    <n v="11527"/>
    <n v="0"/>
    <n v="298.3"/>
    <n v="0"/>
    <n v="631.29999999999995"/>
    <n v="3.0946291560102299"/>
    <n v="0.40487550967294178"/>
    <n v="0"/>
    <s v="A"/>
    <x v="1"/>
    <x v="0"/>
    <n v="3"/>
    <n v="3"/>
    <n v="0"/>
  </r>
  <r>
    <n v="47"/>
    <x v="5"/>
    <n v="13340"/>
    <n v="0"/>
    <n v="298.60000000000002"/>
    <n v="0"/>
    <n v="688.3"/>
    <n v="2.5077978789769184"/>
    <n v="0.3860569715142429"/>
    <n v="0"/>
    <s v="A"/>
    <x v="1"/>
    <x v="0"/>
    <n v="3"/>
    <n v="3"/>
    <n v="0"/>
  </r>
  <r>
    <n v="47"/>
    <x v="6"/>
    <n v="13812"/>
    <n v="0"/>
    <n v="298.60000000000002"/>
    <n v="0"/>
    <n v="663"/>
    <n v="2.193825910931174"/>
    <n v="0.34332464523602663"/>
    <n v="0"/>
    <s v="A"/>
    <x v="1"/>
    <x v="0"/>
    <n v="3"/>
    <n v="3"/>
    <n v="0"/>
  </r>
  <r>
    <n v="47"/>
    <x v="7"/>
    <n v="15385"/>
    <n v="0"/>
    <n v="298.60000000000002"/>
    <n v="0"/>
    <n v="725"/>
    <n v="2.3745437956204376"/>
    <n v="0.32785180370490735"/>
    <n v="0"/>
    <s v="A"/>
    <x v="1"/>
    <x v="0"/>
    <n v="3"/>
    <n v="3"/>
    <n v="0"/>
  </r>
  <r>
    <n v="47"/>
    <x v="8"/>
    <n v="19134"/>
    <n v="0.2"/>
    <n v="298.5"/>
    <n v="0.4"/>
    <n v="830"/>
    <n v="2.5757575757575757"/>
    <n v="0.39557855126999059"/>
    <n v="59.7"/>
    <s v="A"/>
    <x v="1"/>
    <x v="0"/>
    <n v="3"/>
    <n v="3"/>
    <n v="7"/>
  </r>
  <r>
    <n v="47"/>
    <x v="9"/>
    <n v="20404"/>
    <n v="0.22"/>
    <n v="300"/>
    <n v="0.3"/>
    <n v="1070"/>
    <n v="3.0925718551698393"/>
    <n v="0.35096059596157614"/>
    <n v="66"/>
    <s v="A"/>
    <x v="1"/>
    <x v="0"/>
    <n v="3"/>
    <n v="3"/>
    <n v="6"/>
  </r>
  <r>
    <n v="48"/>
    <x v="0"/>
    <n v="12218"/>
    <n v="0.03"/>
    <n v="893.2"/>
    <n v="0.2"/>
    <n v="455.7"/>
    <n v="4.1619318181818183"/>
    <n v="0.742592895727615"/>
    <n v="26.795999999999999"/>
    <s v="A"/>
    <x v="0"/>
    <x v="0"/>
    <n v="2"/>
    <n v="2"/>
    <n v="5"/>
  </r>
  <r>
    <n v="48"/>
    <x v="1"/>
    <n v="14340"/>
    <n v="0.03"/>
    <n v="897.8"/>
    <n v="0.2"/>
    <n v="636.5"/>
    <n v="4.5036319612590807"/>
    <n v="0.74128312412831243"/>
    <n v="26.933999999999997"/>
    <s v="A"/>
    <x v="0"/>
    <x v="0"/>
    <n v="2"/>
    <n v="2"/>
    <n v="4"/>
  </r>
  <r>
    <n v="48"/>
    <x v="2"/>
    <n v="15315"/>
    <n v="0.04"/>
    <n v="893.8"/>
    <n v="0.2"/>
    <n v="690.6"/>
    <n v="4.3520782396088027"/>
    <n v="0.76121449559255627"/>
    <n v="35.752000000000002"/>
    <s v="A"/>
    <x v="0"/>
    <x v="0"/>
    <n v="2"/>
    <n v="2"/>
    <n v="5"/>
  </r>
  <r>
    <n v="48"/>
    <x v="3"/>
    <n v="16587"/>
    <n v="0.04"/>
    <n v="871"/>
    <n v="0.3"/>
    <n v="697.2"/>
    <n v="3.2250580046403714"/>
    <n v="0.77355760535359019"/>
    <n v="34.840000000000003"/>
    <s v="A"/>
    <x v="0"/>
    <x v="0"/>
    <n v="2"/>
    <n v="2"/>
    <n v="5"/>
  </r>
  <r>
    <n v="48"/>
    <x v="4"/>
    <n v="17005"/>
    <n v="0.04"/>
    <n v="835.8"/>
    <n v="0.2"/>
    <n v="769.9"/>
    <n v="4.433760683760684"/>
    <n v="0.77018523963540131"/>
    <n v="33.432000000000002"/>
    <s v="A"/>
    <x v="0"/>
    <x v="0"/>
    <n v="2"/>
    <n v="2"/>
    <n v="4"/>
  </r>
  <r>
    <n v="48"/>
    <x v="5"/>
    <n v="17295"/>
    <n v="0.04"/>
    <n v="786.6"/>
    <n v="0.2"/>
    <n v="883.6"/>
    <n v="4.9894514767932483"/>
    <n v="0.78444637178375254"/>
    <n v="31.464000000000002"/>
    <s v="A"/>
    <x v="0"/>
    <x v="0"/>
    <n v="2"/>
    <n v="2"/>
    <n v="4"/>
  </r>
  <r>
    <n v="48"/>
    <x v="6"/>
    <n v="21912"/>
    <n v="0.04"/>
    <n v="761"/>
    <n v="0.1"/>
    <n v="1001"/>
    <n v="7.0194384449244058"/>
    <n v="0.8393574297188755"/>
    <n v="30.44"/>
    <s v="A"/>
    <x v="0"/>
    <x v="0"/>
    <n v="2"/>
    <n v="2"/>
    <n v="3"/>
  </r>
  <r>
    <n v="48"/>
    <x v="7"/>
    <n v="26591"/>
    <n v="0.06"/>
    <n v="752.8"/>
    <n v="0.2"/>
    <n v="1237.9000000000001"/>
    <n v="6.2409420289855086"/>
    <n v="0.84370651724267609"/>
    <n v="45.167999999999992"/>
    <s v="A"/>
    <x v="0"/>
    <x v="0"/>
    <n v="2"/>
    <n v="2"/>
    <n v="4"/>
  </r>
  <r>
    <n v="48"/>
    <x v="8"/>
    <n v="25586"/>
    <n v="0.08"/>
    <n v="716.5"/>
    <n v="0.2"/>
    <n v="1408.7"/>
    <n v="6.7079646017699108"/>
    <n v="0.84178847807394674"/>
    <n v="57.32"/>
    <s v="A"/>
    <x v="0"/>
    <x v="0"/>
    <n v="2"/>
    <n v="2"/>
    <n v="4"/>
  </r>
  <r>
    <n v="48"/>
    <x v="9"/>
    <n v="32719"/>
    <n v="0.08"/>
    <n v="804"/>
    <n v="0.2"/>
    <n v="1875.2"/>
    <n v="3.8235294117647056"/>
    <n v="0.72841468260032394"/>
    <n v="64.319999999999993"/>
    <s v="A"/>
    <x v="0"/>
    <x v="0"/>
    <n v="2"/>
    <n v="2"/>
    <n v="3"/>
  </r>
  <r>
    <n v="49"/>
    <x v="0"/>
    <n v="243283"/>
    <n v="1.23"/>
    <n v="1098"/>
    <n v="4.3"/>
    <n v="4139"/>
    <n v="1.3449883449883451"/>
    <n v="0.64509234101848467"/>
    <n v="1350.54"/>
    <s v="B"/>
    <x v="0"/>
    <x v="1"/>
    <n v="3"/>
    <n v="3"/>
    <n v="38"/>
  </r>
  <r>
    <n v="49"/>
    <x v="1"/>
    <n v="262867"/>
    <n v="1.47"/>
    <n v="1189.7"/>
    <n v="4.5"/>
    <n v="4370.5"/>
    <n v="1.474212688270196"/>
    <n v="0.63812498335660239"/>
    <n v="1748.8589999999999"/>
    <s v="B"/>
    <x v="0"/>
    <x v="1"/>
    <n v="3"/>
    <n v="3"/>
    <n v="41"/>
  </r>
  <r>
    <n v="49"/>
    <x v="2"/>
    <n v="279097"/>
    <n v="1.65"/>
    <n v="1212"/>
    <n v="4.2"/>
    <n v="6920"/>
    <n v="1.616995569875151"/>
    <n v="0.63504086392902825"/>
    <n v="1999.8"/>
    <s v="B"/>
    <x v="0"/>
    <x v="1"/>
    <n v="3"/>
    <n v="3"/>
    <n v="29"/>
  </r>
  <r>
    <n v="49"/>
    <x v="3"/>
    <n v="237545"/>
    <n v="1.72"/>
    <n v="1140.8"/>
    <n v="3.3"/>
    <n v="6570"/>
    <n v="2.5712180746561888"/>
    <n v="0.57842093077101175"/>
    <n v="1962.1759999999999"/>
    <s v="B"/>
    <x v="0"/>
    <x v="1"/>
    <n v="3"/>
    <n v="3"/>
    <n v="30"/>
  </r>
  <r>
    <n v="49"/>
    <x v="4"/>
    <n v="276229"/>
    <n v="1.88"/>
    <n v="1222"/>
    <n v="3.4"/>
    <n v="7237"/>
    <n v="2.5343985796715489"/>
    <n v="0.57787560321327591"/>
    <n v="2297.36"/>
    <s v="B"/>
    <x v="0"/>
    <x v="1"/>
    <n v="3"/>
    <n v="3"/>
    <n v="32"/>
  </r>
  <r>
    <n v="49"/>
    <x v="5"/>
    <n v="284421"/>
    <n v="1.8"/>
    <n v="1908"/>
    <n v="7.1"/>
    <n v="4823"/>
    <n v="4.0512820512820511"/>
    <n v="0.62075936727597469"/>
    <n v="3434.4"/>
    <s v="B"/>
    <x v="0"/>
    <x v="1"/>
    <n v="3"/>
    <n v="3"/>
    <n v="57"/>
  </r>
  <r>
    <n v="49"/>
    <x v="6"/>
    <n v="276543"/>
    <n v="1.05"/>
    <n v="1820"/>
    <n v="4.5"/>
    <n v="-5453"/>
    <n v="5.3855140186915875"/>
    <n v="0.633192668048007"/>
    <n v="1911"/>
    <s v="B"/>
    <x v="0"/>
    <x v="1"/>
    <n v="3"/>
    <n v="3"/>
    <n v="100"/>
  </r>
  <r>
    <n v="49"/>
    <x v="7"/>
    <n v="289357"/>
    <n v="0.4"/>
    <n v="1819"/>
    <n v="3"/>
    <n v="284"/>
    <n v="4.0879478827361568"/>
    <n v="0.59764581468566513"/>
    <n v="727.6"/>
    <s v="B"/>
    <x v="0"/>
    <x v="1"/>
    <n v="3"/>
    <n v="3"/>
    <n v="100"/>
  </r>
  <r>
    <n v="49"/>
    <x v="8"/>
    <n v="304594"/>
    <n v="0.4"/>
    <n v="1832"/>
    <n v="3.7"/>
    <n v="921"/>
    <n v="1.8789308176100628"/>
    <n v="0.5959047125025444"/>
    <n v="732.8"/>
    <s v="B"/>
    <x v="0"/>
    <x v="1"/>
    <n v="3"/>
    <n v="3"/>
    <n v="80"/>
  </r>
  <r>
    <n v="49"/>
    <x v="9"/>
    <n v="292654"/>
    <n v="0.4"/>
    <n v="1830.9"/>
    <n v="2.8"/>
    <n v="4220.5"/>
    <n v="1.70662100456621"/>
    <n v="0.60064103002180047"/>
    <n v="732.36"/>
    <s v="B"/>
    <x v="0"/>
    <x v="1"/>
    <n v="3"/>
    <n v="3"/>
    <n v="17"/>
  </r>
  <r>
    <n v="50"/>
    <x v="0"/>
    <n v="6504"/>
    <n v="0.68"/>
    <n v="281.10000000000002"/>
    <n v="2.5"/>
    <n v="477.3"/>
    <n v="3.7483617300131065"/>
    <n v="0.43803813038130379"/>
    <n v="191.14800000000002"/>
    <s v="A"/>
    <x v="0"/>
    <x v="0"/>
    <n v="1"/>
    <n v="1"/>
    <n v="40"/>
  </r>
  <r>
    <n v="50"/>
    <x v="1"/>
    <n v="6350"/>
    <n v="0.71"/>
    <n v="282.60000000000002"/>
    <n v="2.1"/>
    <n v="531"/>
    <n v="3.3220829315332696"/>
    <n v="0.40929133858267719"/>
    <n v="200.64600000000002"/>
    <s v="A"/>
    <x v="0"/>
    <x v="0"/>
    <n v="1"/>
    <n v="1"/>
    <n v="37"/>
  </r>
  <r>
    <n v="50"/>
    <x v="2"/>
    <n v="6890"/>
    <n v="0.74"/>
    <n v="283.89999999999998"/>
    <n v="1.5"/>
    <n v="712.7"/>
    <n v="3.9763458401305058"/>
    <n v="0.36415094339622639"/>
    <n v="210.08599999999998"/>
    <s v="A"/>
    <x v="0"/>
    <x v="0"/>
    <n v="1"/>
    <n v="1"/>
    <n v="29"/>
  </r>
  <r>
    <n v="50"/>
    <x v="3"/>
    <n v="6979"/>
    <n v="0.78"/>
    <n v="279"/>
    <n v="1.2"/>
    <n v="815.9"/>
    <n v="4.3022440392706871"/>
    <n v="0.29158905287290443"/>
    <n v="217.62"/>
    <s v="A"/>
    <x v="0"/>
    <x v="0"/>
    <n v="1"/>
    <n v="1"/>
    <n v="27"/>
  </r>
  <r>
    <n v="50"/>
    <x v="4"/>
    <n v="9006"/>
    <n v="0.82"/>
    <n v="277.89999999999998"/>
    <n v="1.2"/>
    <n v="919.4"/>
    <n v="4.3277310924369745"/>
    <n v="0.37164112813679767"/>
    <n v="227.87799999999996"/>
    <s v="A"/>
    <x v="0"/>
    <x v="0"/>
    <n v="1"/>
    <n v="1"/>
    <n v="25"/>
  </r>
  <r>
    <n v="50"/>
    <x v="5"/>
    <n v="12980"/>
    <n v="0.86"/>
    <n v="264.3"/>
    <n v="1.4"/>
    <n v="971.9"/>
    <n v="3.36613153806318"/>
    <n v="0.53328197226502316"/>
    <n v="227.298"/>
    <s v="A"/>
    <x v="0"/>
    <x v="0"/>
    <n v="1"/>
    <n v="1"/>
    <n v="23"/>
  </r>
  <r>
    <n v="50"/>
    <x v="6"/>
    <n v="13096"/>
    <n v="0.89"/>
    <n v="265.8"/>
    <n v="1.4"/>
    <n v="831.2"/>
    <n v="2.8753475440222429"/>
    <n v="0.47403787416004889"/>
    <n v="236.56200000000001"/>
    <s v="A"/>
    <x v="0"/>
    <x v="0"/>
    <n v="1"/>
    <n v="1"/>
    <n v="28"/>
  </r>
  <r>
    <n v="50"/>
    <x v="7"/>
    <n v="13733"/>
    <n v="0.94"/>
    <n v="267.89999999999998"/>
    <n v="1.3"/>
    <n v="1160.0999999999999"/>
    <n v="2.7655038759689918"/>
    <n v="0.40093206145780236"/>
    <n v="251.82599999999996"/>
    <s v="A"/>
    <x v="0"/>
    <x v="0"/>
    <n v="1"/>
    <n v="1"/>
    <n v="21"/>
  </r>
  <r>
    <n v="50"/>
    <x v="8"/>
    <n v="14706"/>
    <n v="0.98"/>
    <n v="272.39999999999998"/>
    <n v="1.3"/>
    <n v="1211.2"/>
    <n v="2.5274902975420441"/>
    <n v="0.32619339045287638"/>
    <n v="266.952"/>
    <s v="A"/>
    <x v="0"/>
    <x v="0"/>
    <n v="1"/>
    <n v="1"/>
    <n v="22"/>
  </r>
  <r>
    <n v="50"/>
    <x v="9"/>
    <n v="15399"/>
    <n v="1.04"/>
    <n v="254.3"/>
    <n v="1.2"/>
    <n v="1317.2"/>
    <n v="2.6510903426791272"/>
    <n v="0.36450418858367428"/>
    <n v="264.47200000000004"/>
    <s v="A"/>
    <x v="0"/>
    <x v="0"/>
    <n v="1"/>
    <n v="1"/>
    <n v="21"/>
  </r>
  <r>
    <n v="51"/>
    <x v="0"/>
    <n v="2343"/>
    <n v="7.0000000000000007E-2"/>
    <n v="971.2"/>
    <n v="1.3"/>
    <n v="354"/>
    <n v="3.5502958579881656"/>
    <n v="0.235595390524968"/>
    <n v="67.984000000000009"/>
    <s v="A"/>
    <x v="0"/>
    <x v="0"/>
    <n v="3"/>
    <n v="3"/>
    <n v="19"/>
  </r>
  <r>
    <n v="51"/>
    <x v="1"/>
    <n v="2627"/>
    <n v="0.09"/>
    <n v="926.5"/>
    <n v="1"/>
    <n v="452.9"/>
    <n v="4.7486033519553068"/>
    <n v="0.29501332318233725"/>
    <n v="83.385000000000005"/>
    <s v="A"/>
    <x v="0"/>
    <x v="0"/>
    <n v="3"/>
    <n v="3"/>
    <n v="19"/>
  </r>
  <r>
    <n v="51"/>
    <x v="2"/>
    <n v="3338"/>
    <n v="0.09"/>
    <n v="884.6"/>
    <n v="0.7"/>
    <n v="533.9"/>
    <n v="7.094972067039107"/>
    <n v="0.4457759137207909"/>
    <n v="79.614000000000004"/>
    <s v="A"/>
    <x v="0"/>
    <x v="0"/>
    <n v="3"/>
    <n v="3"/>
    <n v="15"/>
  </r>
  <r>
    <n v="51"/>
    <x v="3"/>
    <n v="3964"/>
    <n v="0.09"/>
    <n v="858"/>
    <n v="0.3"/>
    <n v="824.5"/>
    <n v="15.355191256830601"/>
    <n v="0.51690211907164485"/>
    <n v="77.22"/>
    <s v="A"/>
    <x v="0"/>
    <x v="0"/>
    <n v="3"/>
    <n v="3"/>
    <n v="9"/>
  </r>
  <r>
    <n v="51"/>
    <x v="4"/>
    <n v="5189"/>
    <n v="0.09"/>
    <n v="850.5"/>
    <n v="0.2"/>
    <n v="1127.0999999999999"/>
    <n v="15.874524714828897"/>
    <n v="0.4891115821931008"/>
    <n v="76.545000000000002"/>
    <s v="A"/>
    <x v="0"/>
    <x v="0"/>
    <n v="3"/>
    <n v="3"/>
    <n v="7"/>
  </r>
  <r>
    <n v="51"/>
    <x v="5"/>
    <n v="7013"/>
    <n v="0.09"/>
    <n v="854"/>
    <n v="0.3"/>
    <n v="877.5"/>
    <n v="10.539358600583089"/>
    <n v="0.51033794381862252"/>
    <n v="76.86"/>
    <s v="A"/>
    <x v="0"/>
    <x v="0"/>
    <n v="3"/>
    <n v="3"/>
    <n v="9"/>
  </r>
  <r>
    <n v="51"/>
    <x v="6"/>
    <n v="7591"/>
    <n v="0.09"/>
    <n v="865.7"/>
    <n v="0.4"/>
    <n v="128.9"/>
    <n v="6.6235632183908049"/>
    <n v="0.52917929126597285"/>
    <n v="77.912999999999997"/>
    <s v="A"/>
    <x v="0"/>
    <x v="0"/>
    <n v="3"/>
    <n v="3"/>
    <n v="59"/>
  </r>
  <r>
    <n v="51"/>
    <x v="7"/>
    <n v="9902"/>
    <n v="0.09"/>
    <n v="887.3"/>
    <n v="0.7"/>
    <n v="477.5"/>
    <n v="3.0946601941747574"/>
    <n v="0.56786507776206829"/>
    <n v="79.856999999999999"/>
    <s v="A"/>
    <x v="0"/>
    <x v="0"/>
    <n v="3"/>
    <n v="3"/>
    <n v="16"/>
  </r>
  <r>
    <n v="51"/>
    <x v="8"/>
    <n v="10343"/>
    <n v="0.09"/>
    <n v="897.2"/>
    <n v="0.5"/>
    <n v="1030"/>
    <n v="3.3302063789868668"/>
    <n v="0.48138837861355505"/>
    <n v="80.748000000000005"/>
    <s v="A"/>
    <x v="0"/>
    <x v="0"/>
    <n v="3"/>
    <n v="3"/>
    <n v="8"/>
  </r>
  <r>
    <n v="51"/>
    <x v="9"/>
    <n v="10048"/>
    <n v="0.09"/>
    <n v="860.6"/>
    <n v="0.4"/>
    <n v="1150"/>
    <n v="3.8153310104529612"/>
    <n v="0.41082802547770703"/>
    <n v="77.453999999999994"/>
    <s v="A"/>
    <x v="0"/>
    <x v="0"/>
    <n v="3"/>
    <n v="3"/>
    <n v="7"/>
  </r>
  <r>
    <n v="52"/>
    <x v="0"/>
    <n v="3164"/>
    <n v="0.75"/>
    <n v="126.5"/>
    <n v="3"/>
    <n v="247"/>
    <n v="2.1267150928167879"/>
    <n v="0.3252212389380531"/>
    <n v="94.875"/>
    <s v="A"/>
    <x v="0"/>
    <x v="0"/>
    <n v="1"/>
    <n v="1"/>
    <n v="37"/>
  </r>
  <r>
    <n v="52"/>
    <x v="1"/>
    <n v="3299"/>
    <n v="0.82"/>
    <n v="126.2"/>
    <n v="2.6"/>
    <n v="270"/>
    <n v="2.4410898379970543"/>
    <n v="0.29978781448923919"/>
    <n v="103.48399999999999"/>
    <s v="A"/>
    <x v="0"/>
    <x v="0"/>
    <n v="1"/>
    <n v="1"/>
    <n v="37"/>
  </r>
  <r>
    <n v="52"/>
    <x v="2"/>
    <n v="4091"/>
    <n v="0.82"/>
    <n v="125.8"/>
    <n v="2.1"/>
    <n v="316"/>
    <n v="2.5427069645203679"/>
    <n v="0.37839159129797117"/>
    <n v="103.15599999999999"/>
    <s v="A"/>
    <x v="0"/>
    <x v="0"/>
    <n v="1"/>
    <n v="1"/>
    <n v="32"/>
  </r>
  <r>
    <n v="52"/>
    <x v="3"/>
    <n v="4572"/>
    <n v="0.87"/>
    <n v="126.7"/>
    <n v="1.8"/>
    <n v="364"/>
    <n v="2.9211878926327808"/>
    <n v="0.37401574803149606"/>
    <n v="110.229"/>
    <s v="A"/>
    <x v="0"/>
    <x v="0"/>
    <n v="1"/>
    <n v="1"/>
    <n v="30"/>
  </r>
  <r>
    <n v="52"/>
    <x v="4"/>
    <n v="7774"/>
    <n v="0.96"/>
    <n v="201"/>
    <n v="1.6"/>
    <n v="715"/>
    <n v="3.8529784537389102"/>
    <n v="0.4659120144069977"/>
    <n v="192.96"/>
    <s v="A"/>
    <x v="0"/>
    <x v="0"/>
    <n v="1"/>
    <n v="1"/>
    <n v="19"/>
  </r>
  <r>
    <n v="52"/>
    <x v="5"/>
    <n v="7987"/>
    <n v="1.02"/>
    <n v="200.5"/>
    <n v="1.8"/>
    <n v="901"/>
    <n v="3.0262467191601048"/>
    <n v="0.38349818454989359"/>
    <n v="204.51"/>
    <s v="A"/>
    <x v="0"/>
    <x v="0"/>
    <n v="1"/>
    <n v="1"/>
    <n v="22"/>
  </r>
  <r>
    <n v="52"/>
    <x v="6"/>
    <n v="11069"/>
    <n v="1.1000000000000001"/>
    <n v="200.8"/>
    <n v="1.4"/>
    <n v="943"/>
    <n v="3.4685283687943262"/>
    <n v="0.47908573493540518"/>
    <n v="220.88"/>
    <s v="A"/>
    <x v="0"/>
    <x v="0"/>
    <n v="1"/>
    <n v="1"/>
    <n v="23"/>
  </r>
  <r>
    <n v="52"/>
    <x v="7"/>
    <n v="11731"/>
    <n v="1.2"/>
    <n v="201"/>
    <n v="1.4"/>
    <n v="1051"/>
    <n v="3.5659064553536912"/>
    <n v="0.4517943909300145"/>
    <n v="241.2"/>
    <s v="A"/>
    <x v="0"/>
    <x v="0"/>
    <n v="1"/>
    <n v="1"/>
    <n v="22"/>
  </r>
  <r>
    <n v="52"/>
    <x v="8"/>
    <n v="16183"/>
    <n v="1.28"/>
    <n v="198"/>
    <n v="1.7"/>
    <n v="997"/>
    <n v="2.3537278502173189"/>
    <n v="0.55070135327195202"/>
    <n v="253.44"/>
    <s v="A"/>
    <x v="0"/>
    <x v="0"/>
    <n v="1"/>
    <n v="1"/>
    <n v="25"/>
  </r>
  <r>
    <n v="52"/>
    <x v="9"/>
    <n v="17544"/>
    <n v="1.44"/>
    <n v="200.1"/>
    <n v="1.5"/>
    <n v="1207"/>
    <n v="2.7143652561247213"/>
    <n v="0.49390104879160968"/>
    <n v="288.14400000000001"/>
    <s v="A"/>
    <x v="0"/>
    <x v="0"/>
    <n v="1"/>
    <n v="1"/>
    <n v="23"/>
  </r>
  <r>
    <n v="54"/>
    <x v="0"/>
    <n v="3295"/>
    <n v="0.94"/>
    <n v="316"/>
    <n v="3.4"/>
    <n v="371.7"/>
    <n v="60.666666666666657"/>
    <n v="0.73232169954476478"/>
    <n v="297.04000000000002"/>
    <s v="A"/>
    <x v="0"/>
    <x v="0"/>
    <n v="1"/>
    <n v="1"/>
    <n v="80"/>
  </r>
  <r>
    <n v="54"/>
    <x v="1"/>
    <n v="3902"/>
    <n v="0.96"/>
    <n v="318"/>
    <n v="3.4"/>
    <n v="476.4"/>
    <n v="30.824742268041238"/>
    <n v="0.7234751409533573"/>
    <n v="305.27999999999997"/>
    <s v="A"/>
    <x v="0"/>
    <x v="0"/>
    <n v="1"/>
    <n v="1"/>
    <n v="64"/>
  </r>
  <r>
    <n v="54"/>
    <x v="2"/>
    <n v="3861"/>
    <n v="1.02"/>
    <n v="319.8"/>
    <n v="3.4"/>
    <n v="474.6"/>
    <n v="21.93548387096774"/>
    <n v="0.79875679875679872"/>
    <n v="326.19600000000003"/>
    <s v="A"/>
    <x v="0"/>
    <x v="0"/>
    <n v="1"/>
    <n v="1"/>
    <n v="68"/>
  </r>
  <r>
    <n v="54"/>
    <x v="3"/>
    <n v="4141"/>
    <n v="1.06"/>
    <n v="309.60000000000002"/>
    <n v="3"/>
    <n v="522"/>
    <n v="56.885245901639351"/>
    <n v="0.82154069065443125"/>
    <n v="328.17600000000004"/>
    <s v="A"/>
    <x v="0"/>
    <x v="0"/>
    <n v="1"/>
    <n v="1"/>
    <n v="64"/>
  </r>
  <r>
    <n v="54"/>
    <x v="4"/>
    <n v="4574"/>
    <n v="1.08"/>
    <n v="304"/>
    <n v="2.9"/>
    <n v="566.79999999999995"/>
    <n v="70.740740740740748"/>
    <n v="0.93769129864451251"/>
    <n v="328.32"/>
    <s v="A"/>
    <x v="0"/>
    <x v="0"/>
    <n v="1"/>
    <n v="1"/>
    <n v="58"/>
  </r>
  <r>
    <n v="54"/>
    <x v="5"/>
    <n v="5091"/>
    <n v="1.1000000000000001"/>
    <n v="285"/>
    <n v="2.9"/>
    <n v="614.4"/>
    <n v="-36.980198019801975"/>
    <n v="0.87016303280298568"/>
    <n v="313.5"/>
    <s v="A"/>
    <x v="0"/>
    <x v="0"/>
    <n v="1"/>
    <n v="1"/>
    <n v="54"/>
  </r>
  <r>
    <n v="54"/>
    <x v="6"/>
    <n v="16540"/>
    <n v="1.1000000000000001"/>
    <n v="285.2"/>
    <n v="2.8"/>
    <n v="643.20000000000005"/>
    <n v="250.55555555555554"/>
    <n v="0.68548972188633617"/>
    <n v="313.72000000000003"/>
    <s v="A"/>
    <x v="0"/>
    <x v="0"/>
    <n v="1"/>
    <n v="1"/>
    <n v="49"/>
  </r>
  <r>
    <n v="54"/>
    <x v="7"/>
    <n v="18227"/>
    <n v="1.1000000000000001"/>
    <n v="367"/>
    <n v="2.4"/>
    <n v="581"/>
    <n v="4.5739219712525667"/>
    <n v="0.60130575519833218"/>
    <n v="403.7"/>
    <s v="A"/>
    <x v="0"/>
    <x v="0"/>
    <n v="1"/>
    <n v="1"/>
    <n v="62"/>
  </r>
  <r>
    <n v="54"/>
    <x v="8"/>
    <n v="18448"/>
    <n v="1.1000000000000001"/>
    <n v="370"/>
    <n v="2.5"/>
    <n v="1002"/>
    <n v="4.0381205673758869"/>
    <n v="0.55111665221162187"/>
    <n v="407"/>
    <s v="A"/>
    <x v="0"/>
    <x v="0"/>
    <n v="1"/>
    <n v="1"/>
    <n v="41"/>
  </r>
  <r>
    <n v="54"/>
    <x v="9"/>
    <n v="18448"/>
    <n v="1.1000000000000001"/>
    <n v="379"/>
    <n v="2.4"/>
    <n v="1094"/>
    <n v="3.3574007220216608"/>
    <n v="0.46471162185602777"/>
    <n v="416.9"/>
    <s v="A"/>
    <x v="0"/>
    <x v="0"/>
    <n v="1"/>
    <n v="1"/>
    <n v="38"/>
  </r>
  <r>
    <n v="56"/>
    <x v="0"/>
    <n v="3647"/>
    <n v="0.5"/>
    <n v="229"/>
    <n v="2.5"/>
    <n v="233.8"/>
    <n v="2.7356020942408374"/>
    <n v="0.37181244858788043"/>
    <n v="114.5"/>
    <s v="B"/>
    <x v="0"/>
    <x v="0"/>
    <n v="3"/>
    <n v="3"/>
    <n v="49"/>
  </r>
  <r>
    <n v="56"/>
    <x v="1"/>
    <n v="4437"/>
    <n v="0.5"/>
    <n v="250.6"/>
    <n v="1.8"/>
    <n v="300.39999999999998"/>
    <n v="3.1438515081206502"/>
    <n v="0.38426864998873111"/>
    <n v="125.3"/>
    <s v="B"/>
    <x v="0"/>
    <x v="0"/>
    <n v="3"/>
    <n v="3"/>
    <n v="39"/>
  </r>
  <r>
    <n v="56"/>
    <x v="2"/>
    <n v="5603"/>
    <n v="0.5"/>
    <n v="262.3"/>
    <n v="1.2"/>
    <n v="454.4"/>
    <n v="4.7208121827411169"/>
    <n v="0.41263608781010175"/>
    <n v="131.15"/>
    <s v="B"/>
    <x v="0"/>
    <x v="0"/>
    <n v="3"/>
    <n v="3"/>
    <n v="28"/>
  </r>
  <r>
    <n v="56"/>
    <x v="3"/>
    <n v="11112"/>
    <n v="0.5"/>
    <n v="440"/>
    <n v="1.2"/>
    <n v="731.3"/>
    <n v="4.4582881906825564"/>
    <n v="0.48362131029517641"/>
    <n v="220"/>
    <s v="B"/>
    <x v="0"/>
    <x v="0"/>
    <n v="3"/>
    <n v="3"/>
    <n v="35"/>
  </r>
  <r>
    <n v="56"/>
    <x v="4"/>
    <n v="10728"/>
    <n v="0.5"/>
    <n v="442"/>
    <n v="1.3"/>
    <n v="298"/>
    <n v="4.1185567010309283"/>
    <n v="0.44267337807606266"/>
    <n v="221"/>
    <s v="B"/>
    <x v="0"/>
    <x v="0"/>
    <n v="3"/>
    <n v="3"/>
    <n v="74"/>
  </r>
  <r>
    <n v="56"/>
    <x v="5"/>
    <n v="10103"/>
    <n v="0.5"/>
    <n v="427"/>
    <n v="1.2"/>
    <n v="257.5"/>
    <n v="4.7554347826086962"/>
    <n v="0.48252994160150453"/>
    <n v="213.5"/>
    <s v="B"/>
    <x v="0"/>
    <x v="0"/>
    <n v="3"/>
    <n v="3"/>
    <n v="86"/>
  </r>
  <r>
    <n v="56"/>
    <x v="6"/>
    <n v="10966"/>
    <n v="0.5"/>
    <n v="434"/>
    <n v="1.5"/>
    <n v="551"/>
    <n v="2.7488584474885847"/>
    <n v="0.39312420207915377"/>
    <n v="217"/>
    <s v="B"/>
    <x v="0"/>
    <x v="0"/>
    <n v="3"/>
    <n v="3"/>
    <n v="39"/>
  </r>
  <r>
    <n v="56"/>
    <x v="7"/>
    <n v="12844"/>
    <n v="0.5"/>
    <n v="436"/>
    <n v="3.2"/>
    <n v="-346"/>
    <n v="1.8566176470588234"/>
    <n v="0.34669884771099346"/>
    <n v="218"/>
    <s v="B"/>
    <x v="0"/>
    <x v="0"/>
    <n v="3"/>
    <n v="3"/>
    <n v="100"/>
  </r>
  <r>
    <n v="56"/>
    <x v="8"/>
    <n v="15463"/>
    <n v="0.5"/>
    <n v="439"/>
    <n v="2.2000000000000002"/>
    <n v="387"/>
    <n v="3.8275862068965516"/>
    <n v="0.64392420616956603"/>
    <n v="219.5"/>
    <s v="B"/>
    <x v="0"/>
    <x v="0"/>
    <n v="3"/>
    <n v="3"/>
    <n v="57"/>
  </r>
  <r>
    <n v="56"/>
    <x v="9"/>
    <n v="25758"/>
    <n v="0.5"/>
    <n v="442"/>
    <n v="1.6"/>
    <n v="385"/>
    <n v="3.792134831460674"/>
    <n v="0.41373553847348399"/>
    <n v="221"/>
    <s v="B"/>
    <x v="0"/>
    <x v="0"/>
    <n v="3"/>
    <n v="3"/>
    <n v="57"/>
  </r>
  <r>
    <n v="57"/>
    <x v="0"/>
    <n v="24427"/>
    <n v="0.18"/>
    <n v="2039.8"/>
    <n v="1.1000000000000001"/>
    <n v="2433"/>
    <n v="3.146551724137931"/>
    <n v="0.47517091742743683"/>
    <n v="367.16399999999999"/>
    <s v="A"/>
    <x v="1"/>
    <x v="0"/>
    <n v="3"/>
    <n v="3"/>
    <n v="15"/>
  </r>
  <r>
    <n v="57"/>
    <x v="1"/>
    <n v="27699"/>
    <n v="0.21"/>
    <n v="2028.2"/>
    <n v="0.9"/>
    <n v="2670"/>
    <n v="3.5595776772247363"/>
    <n v="0.47662370482688904"/>
    <n v="425.92199999999997"/>
    <s v="A"/>
    <x v="1"/>
    <x v="0"/>
    <n v="3"/>
    <n v="3"/>
    <n v="17"/>
  </r>
  <r>
    <n v="57"/>
    <x v="2"/>
    <n v="31749"/>
    <n v="0.26"/>
    <n v="2082.1"/>
    <n v="0.9"/>
    <n v="3119"/>
    <n v="3.9046391752577323"/>
    <n v="0.45283316009953067"/>
    <n v="541.346"/>
    <s v="A"/>
    <x v="1"/>
    <x v="0"/>
    <n v="3"/>
    <n v="3"/>
    <n v="17"/>
  </r>
  <r>
    <n v="57"/>
    <x v="3"/>
    <n v="33673"/>
    <n v="0.3"/>
    <n v="2030.8"/>
    <n v="1"/>
    <n v="3065"/>
    <n v="3.8835534213685476"/>
    <n v="0.46137855254952037"/>
    <n v="609.24"/>
    <s v="A"/>
    <x v="1"/>
    <x v="0"/>
    <n v="3"/>
    <n v="3"/>
    <n v="20"/>
  </r>
  <r>
    <n v="57"/>
    <x v="4"/>
    <n v="35297"/>
    <n v="0.32"/>
    <n v="2009.1"/>
    <n v="0.8"/>
    <n v="3125"/>
    <n v="4.9890230515916585"/>
    <n v="0.45570445080318439"/>
    <n v="642.91200000000003"/>
    <s v="A"/>
    <x v="1"/>
    <x v="0"/>
    <n v="3"/>
    <n v="3"/>
    <n v="21"/>
  </r>
  <r>
    <n v="57"/>
    <x v="5"/>
    <n v="34009"/>
    <n v="0.32"/>
    <n v="1947.3"/>
    <n v="0.6"/>
    <n v="3561"/>
    <n v="7.3219178082191787"/>
    <n v="0.54688464818136373"/>
    <n v="623.13599999999997"/>
    <s v="A"/>
    <x v="1"/>
    <x v="0"/>
    <n v="3"/>
    <n v="3"/>
    <n v="18"/>
  </r>
  <r>
    <n v="57"/>
    <x v="6"/>
    <n v="32584"/>
    <n v="0.32"/>
    <n v="1939"/>
    <n v="1.1000000000000001"/>
    <n v="1739"/>
    <n v="3.5"/>
    <n v="0.54299656273017427"/>
    <n v="620.48"/>
    <s v="A"/>
    <x v="1"/>
    <x v="0"/>
    <n v="3"/>
    <n v="3"/>
    <n v="36"/>
  </r>
  <r>
    <n v="57"/>
    <x v="7"/>
    <n v="70710"/>
    <n v="0.32"/>
    <n v="3044"/>
    <n v="1.8"/>
    <n v="2409"/>
    <n v="1.4651553316540724"/>
    <n v="0.42914722104369962"/>
    <n v="974.08"/>
    <s v="A"/>
    <x v="1"/>
    <x v="0"/>
    <n v="3"/>
    <n v="3"/>
    <n v="33"/>
  </r>
  <r>
    <n v="57"/>
    <x v="8"/>
    <n v="74708"/>
    <n v="0.32"/>
    <n v="3043"/>
    <n v="1.7"/>
    <n v="3557"/>
    <n v="1.5362903225806448"/>
    <n v="0.44337955774481985"/>
    <n v="973.76"/>
    <s v="A"/>
    <x v="1"/>
    <x v="0"/>
    <n v="3"/>
    <n v="3"/>
    <n v="27"/>
  </r>
  <r>
    <n v="57"/>
    <x v="9"/>
    <n v="76138"/>
    <n v="0.32"/>
    <n v="2911"/>
    <n v="1.5"/>
    <n v="4067"/>
    <n v="1.6434108527131785"/>
    <n v="0.43619480417137302"/>
    <n v="931.52"/>
    <s v="A"/>
    <x v="1"/>
    <x v="0"/>
    <n v="3"/>
    <n v="3"/>
    <n v="24"/>
  </r>
  <r>
    <n v="58"/>
    <x v="0"/>
    <n v="7354"/>
    <n v="0.04"/>
    <n v="2147"/>
    <n v="0.4"/>
    <n v="731.5"/>
    <n v="4.1379310344827589"/>
    <n v="0.29045417459885775"/>
    <n v="85.88"/>
    <s v="A"/>
    <x v="1"/>
    <x v="0"/>
    <n v="2"/>
    <n v="3"/>
    <n v="12"/>
  </r>
  <r>
    <n v="58"/>
    <x v="1"/>
    <n v="9342"/>
    <n v="0.05"/>
    <n v="2162.3000000000002"/>
    <n v="0.4"/>
    <n v="937.7"/>
    <n v="4.0727272727272723"/>
    <n v="0.33065724684221792"/>
    <n v="108.11499999999999"/>
    <s v="A"/>
    <x v="1"/>
    <x v="0"/>
    <n v="2"/>
    <n v="3"/>
    <n v="12"/>
  </r>
  <r>
    <n v="58"/>
    <x v="2"/>
    <n v="11229"/>
    <n v="0.06"/>
    <n v="2196.3000000000002"/>
    <n v="0.4"/>
    <n v="1160"/>
    <n v="4.7678018575851393"/>
    <n v="0.33475821533529254"/>
    <n v="131.77800000000002"/>
    <s v="A"/>
    <x v="1"/>
    <x v="0"/>
    <n v="2"/>
    <n v="3"/>
    <n v="12"/>
  </r>
  <r>
    <n v="58"/>
    <x v="3"/>
    <n v="13465"/>
    <n v="0.08"/>
    <n v="2213.1999999999998"/>
    <n v="0.3"/>
    <n v="1614"/>
    <n v="7.5569620253164551"/>
    <n v="0.3284812476791682"/>
    <n v="177.05599999999998"/>
    <s v="A"/>
    <x v="1"/>
    <x v="0"/>
    <n v="2"/>
    <n v="3"/>
    <n v="10"/>
  </r>
  <r>
    <n v="58"/>
    <x v="4"/>
    <n v="17081"/>
    <n v="0.11"/>
    <n v="2304.3000000000002"/>
    <n v="0.2"/>
    <n v="2320"/>
    <n v="9.7388059701492544"/>
    <n v="0.25794742696563433"/>
    <n v="253.47300000000001"/>
    <s v="A"/>
    <x v="1"/>
    <x v="0"/>
    <n v="2"/>
    <n v="3"/>
    <n v="11"/>
  </r>
  <r>
    <n v="58"/>
    <x v="5"/>
    <n v="21385"/>
    <n v="0.16"/>
    <n v="2323.6999999999998"/>
    <n v="0.3"/>
    <n v="2581"/>
    <n v="8.1037151702786385"/>
    <n v="0.2772971709141922"/>
    <n v="371.79199999999997"/>
    <s v="A"/>
    <x v="1"/>
    <x v="0"/>
    <n v="2"/>
    <n v="3"/>
    <n v="14"/>
  </r>
  <r>
    <n v="58"/>
    <x v="6"/>
    <n v="26394"/>
    <n v="0.17"/>
    <n v="2345.9"/>
    <n v="0.4"/>
    <n v="3044"/>
    <n v="5.4474708171206228"/>
    <n v="0.29366522694551794"/>
    <n v="398.80300000000005"/>
    <s v="A"/>
    <x v="1"/>
    <x v="0"/>
    <n v="2"/>
    <n v="3"/>
    <n v="13"/>
  </r>
  <r>
    <n v="58"/>
    <x v="7"/>
    <n v="30011"/>
    <n v="0.21"/>
    <n v="2293"/>
    <n v="0.6"/>
    <n v="3664"/>
    <n v="4.375"/>
    <n v="0.31175235746892804"/>
    <n v="481.53"/>
    <s v="A"/>
    <x v="1"/>
    <x v="0"/>
    <n v="2"/>
    <n v="3"/>
    <n v="13"/>
  </r>
  <r>
    <n v="58"/>
    <x v="8"/>
    <n v="34437"/>
    <n v="0.26"/>
    <n v="2373"/>
    <n v="0.8"/>
    <n v="4304"/>
    <n v="3.0720338983050848"/>
    <n v="0.30229114034323545"/>
    <n v="616.98"/>
    <s v="A"/>
    <x v="1"/>
    <x v="0"/>
    <n v="2"/>
    <n v="3"/>
    <n v="14"/>
  </r>
  <r>
    <n v="58"/>
    <x v="9"/>
    <n v="38907"/>
    <n v="0.33"/>
    <n v="2158.6999999999998"/>
    <n v="0.9"/>
    <n v="5001"/>
    <n v="3.422698838248436"/>
    <n v="0.32582825712596702"/>
    <n v="712.37099999999998"/>
    <s v="A"/>
    <x v="1"/>
    <x v="0"/>
    <n v="2"/>
    <n v="3"/>
    <n v="14"/>
  </r>
  <r>
    <n v="59"/>
    <x v="0"/>
    <n v="12465"/>
    <n v="0.39"/>
    <n v="565.5"/>
    <n v="1.9"/>
    <n v="875"/>
    <n v="3.2755905511811023"/>
    <n v="0.41484155635780184"/>
    <n v="220.54499999999999"/>
    <s v="A"/>
    <x v="1"/>
    <x v="0"/>
    <n v="3"/>
    <n v="3"/>
    <n v="25"/>
  </r>
  <r>
    <n v="59"/>
    <x v="1"/>
    <n v="12829"/>
    <n v="0.45"/>
    <n v="565.6"/>
    <n v="1.5"/>
    <n v="1020"/>
    <n v="4.1136671177266582"/>
    <n v="0.39075531997817448"/>
    <n v="254.52"/>
    <s v="A"/>
    <x v="1"/>
    <x v="0"/>
    <n v="3"/>
    <n v="3"/>
    <n v="26"/>
  </r>
  <r>
    <n v="59"/>
    <x v="2"/>
    <n v="13707"/>
    <n v="0.52"/>
    <n v="558.29999999999995"/>
    <n v="1.3"/>
    <n v="1170"/>
    <n v="5.0063613231552164"/>
    <n v="0.4122711023564602"/>
    <n v="290.31599999999997"/>
    <s v="A"/>
    <x v="1"/>
    <x v="0"/>
    <n v="3"/>
    <n v="3"/>
    <n v="25"/>
  </r>
  <r>
    <n v="59"/>
    <x v="3"/>
    <n v="15560"/>
    <n v="0.6"/>
    <n v="558.5"/>
    <n v="1.5"/>
    <n v="1331"/>
    <n v="4.2255005268703902"/>
    <n v="0.4280848329048843"/>
    <n v="335.1"/>
    <s v="A"/>
    <x v="1"/>
    <x v="0"/>
    <n v="3"/>
    <n v="3"/>
    <n v="25"/>
  </r>
  <r>
    <n v="59"/>
    <x v="4"/>
    <n v="23527"/>
    <n v="0.68"/>
    <n v="795.1"/>
    <n v="1.2"/>
    <n v="2165"/>
    <n v="4.9213691026827009"/>
    <n v="0.45602924299740721"/>
    <n v="540.66800000000001"/>
    <s v="A"/>
    <x v="1"/>
    <x v="0"/>
    <n v="3"/>
    <n v="3"/>
    <n v="24"/>
  </r>
  <r>
    <n v="59"/>
    <x v="5"/>
    <n v="25175"/>
    <n v="0.75"/>
    <n v="807.3"/>
    <n v="1.6"/>
    <n v="2293"/>
    <n v="3.8519134775374373"/>
    <n v="0.44309831181727904"/>
    <n v="605.47500000000002"/>
    <s v="A"/>
    <x v="1"/>
    <x v="0"/>
    <n v="3"/>
    <n v="3"/>
    <n v="26"/>
  </r>
  <r>
    <n v="59"/>
    <x v="6"/>
    <n v="24226"/>
    <n v="0.75"/>
    <n v="815"/>
    <n v="1.9"/>
    <n v="1672"/>
    <n v="3.382222222222222"/>
    <n v="0.45203500371501693"/>
    <n v="611.25"/>
    <s v="A"/>
    <x v="1"/>
    <x v="0"/>
    <n v="3"/>
    <n v="3"/>
    <n v="36"/>
  </r>
  <r>
    <n v="59"/>
    <x v="7"/>
    <n v="27559"/>
    <n v="0.75"/>
    <n v="854.5"/>
    <n v="2.4"/>
    <n v="1644"/>
    <n v="2.8591954022988508"/>
    <n v="0.40977539097935339"/>
    <n v="640.875"/>
    <s v="A"/>
    <x v="1"/>
    <x v="0"/>
    <n v="3"/>
    <n v="3"/>
    <n v="37"/>
  </r>
  <r>
    <n v="59"/>
    <x v="8"/>
    <n v="29344"/>
    <n v="0.75"/>
    <n v="862.3"/>
    <n v="2.8"/>
    <n v="1344"/>
    <n v="2.1583601286173635"/>
    <n v="0.40021810250817885"/>
    <n v="646.72500000000002"/>
    <s v="A"/>
    <x v="1"/>
    <x v="0"/>
    <n v="3"/>
    <n v="3"/>
    <n v="48"/>
  </r>
  <r>
    <n v="59"/>
    <x v="9"/>
    <n v="31062"/>
    <n v="0.75"/>
    <n v="850"/>
    <n v="2.1"/>
    <n v="1281"/>
    <n v="2.6321752265861029"/>
    <n v="0.41233661708840386"/>
    <n v="637.5"/>
    <s v="A"/>
    <x v="1"/>
    <x v="0"/>
    <n v="3"/>
    <n v="3"/>
    <n v="50"/>
  </r>
  <r>
    <n v="60"/>
    <x v="0"/>
    <n v="3613"/>
    <n v="0.31"/>
    <n v="236.7"/>
    <n v="1.2"/>
    <n v="387.6"/>
    <n v="3.2410824108241076"/>
    <n v="0.4060337669526709"/>
    <n v="73.376999999999995"/>
    <s v="A"/>
    <x v="0"/>
    <x v="0"/>
    <n v="1"/>
    <n v="2"/>
    <n v="19"/>
  </r>
  <r>
    <n v="60"/>
    <x v="1"/>
    <n v="4806"/>
    <n v="0.36"/>
    <n v="247.8"/>
    <n v="1"/>
    <n v="486.3"/>
    <n v="3.5935884177869699"/>
    <n v="0.42405326674989596"/>
    <n v="89.207999999999998"/>
    <s v="A"/>
    <x v="0"/>
    <x v="0"/>
    <n v="1"/>
    <n v="2"/>
    <n v="18"/>
  </r>
  <r>
    <n v="60"/>
    <x v="2"/>
    <n v="5395"/>
    <n v="0.46"/>
    <n v="249.6"/>
    <n v="1"/>
    <n v="587"/>
    <n v="4.3371886120996441"/>
    <n v="0.37293790546802597"/>
    <n v="114.816"/>
    <s v="A"/>
    <x v="0"/>
    <x v="0"/>
    <n v="1"/>
    <n v="2"/>
    <n v="18"/>
  </r>
  <r>
    <n v="60"/>
    <x v="3"/>
    <n v="6118"/>
    <n v="0.51"/>
    <n v="250.4"/>
    <n v="0.8"/>
    <n v="672.8"/>
    <n v="4.4411102775693925"/>
    <n v="0.35452762340634192"/>
    <n v="127.70400000000001"/>
    <s v="A"/>
    <x v="0"/>
    <x v="0"/>
    <n v="1"/>
    <n v="2"/>
    <n v="19"/>
  </r>
  <r>
    <n v="60"/>
    <x v="4"/>
    <n v="9060"/>
    <n v="0.63"/>
    <n v="300.8"/>
    <n v="0.9"/>
    <n v="911.9"/>
    <n v="4.3722673329169268"/>
    <n v="0.37593818984547461"/>
    <n v="189.50400000000002"/>
    <s v="A"/>
    <x v="0"/>
    <x v="0"/>
    <n v="1"/>
    <n v="2"/>
    <n v="20"/>
  </r>
  <r>
    <n v="60"/>
    <x v="5"/>
    <n v="9603"/>
    <n v="0.76"/>
    <n v="302.5"/>
    <n v="1.3"/>
    <n v="958"/>
    <n v="3.3174692049272116"/>
    <n v="0.35061959804227844"/>
    <n v="229.9"/>
    <s v="A"/>
    <x v="0"/>
    <x v="0"/>
    <n v="1"/>
    <n v="2"/>
    <n v="23"/>
  </r>
  <r>
    <n v="60"/>
    <x v="6"/>
    <n v="9822"/>
    <n v="0.82"/>
    <n v="305.2"/>
    <n v="1.3"/>
    <n v="802.4"/>
    <n v="3.0621526023244066"/>
    <n v="0.28354713907554469"/>
    <n v="250.26399999999998"/>
    <s v="A"/>
    <x v="0"/>
    <x v="0"/>
    <n v="1"/>
    <n v="2"/>
    <n v="31"/>
  </r>
  <r>
    <n v="60"/>
    <x v="7"/>
    <n v="10623"/>
    <n v="0.89"/>
    <n v="306.60000000000002"/>
    <n v="1.3"/>
    <n v="931.8"/>
    <n v="3.0613185799907794"/>
    <n v="0.2849477548715052"/>
    <n v="272.87400000000002"/>
    <s v="A"/>
    <x v="0"/>
    <x v="0"/>
    <n v="1"/>
    <n v="2"/>
    <n v="29"/>
  </r>
  <r>
    <n v="60"/>
    <x v="8"/>
    <n v="11193"/>
    <n v="0.93"/>
    <n v="308.60000000000002"/>
    <n v="1.4"/>
    <n v="1040.2"/>
    <n v="2.7303018424147392"/>
    <n v="0.21522380058965423"/>
    <n v="286.99800000000005"/>
    <s v="A"/>
    <x v="0"/>
    <x v="0"/>
    <n v="1"/>
    <n v="2"/>
    <n v="27"/>
  </r>
  <r>
    <n v="60"/>
    <x v="9"/>
    <n v="11352"/>
    <n v="1"/>
    <n v="292.2"/>
    <n v="1.1000000000000001"/>
    <n v="1339.6"/>
    <n v="3.2490421455938701"/>
    <n v="0.2441860465116279"/>
    <n v="292.2"/>
    <s v="A"/>
    <x v="0"/>
    <x v="0"/>
    <n v="1"/>
    <n v="2"/>
    <n v="23"/>
  </r>
  <r>
    <n v="61"/>
    <x v="0"/>
    <n v="5563"/>
    <n v="0.5"/>
    <n v="160.5"/>
    <n v="2.1"/>
    <n v="270.3"/>
    <n v="2.1090259159964257"/>
    <n v="0.4733057702678411"/>
    <n v="80.25"/>
    <s v="A"/>
    <x v="0"/>
    <x v="0"/>
    <n v="2"/>
    <n v="3"/>
    <n v="29"/>
  </r>
  <r>
    <n v="61"/>
    <x v="1"/>
    <n v="5622"/>
    <n v="0.52"/>
    <n v="165.4"/>
    <n v="1.8"/>
    <n v="346.7"/>
    <n v="2.1835443037974684"/>
    <n v="0.43649946638207043"/>
    <n v="86.00800000000001"/>
    <s v="A"/>
    <x v="0"/>
    <x v="0"/>
    <n v="2"/>
    <n v="3"/>
    <n v="24"/>
  </r>
  <r>
    <n v="61"/>
    <x v="2"/>
    <n v="8416"/>
    <n v="0.56999999999999995"/>
    <n v="167.4"/>
    <n v="1.5"/>
    <n v="380.5"/>
    <n v="2.6483202287348102"/>
    <n v="0.5769961977186312"/>
    <n v="95.417999999999992"/>
    <s v="A"/>
    <x v="0"/>
    <x v="0"/>
    <n v="2"/>
    <n v="3"/>
    <n v="25"/>
  </r>
  <r>
    <n v="61"/>
    <x v="3"/>
    <n v="8310"/>
    <n v="0.6"/>
    <n v="168.9"/>
    <n v="1.3"/>
    <n v="509.1"/>
    <n v="2.7448533998752338"/>
    <n v="0.53164861612515046"/>
    <n v="101.34"/>
    <s v="A"/>
    <x v="0"/>
    <x v="0"/>
    <n v="2"/>
    <n v="3"/>
    <n v="24"/>
  </r>
  <r>
    <n v="61"/>
    <x v="4"/>
    <n v="8400"/>
    <n v="0.64"/>
    <n v="163.6"/>
    <n v="1.1000000000000001"/>
    <n v="564.6"/>
    <n v="3.1422505307855628"/>
    <n v="0.50654761904761902"/>
    <n v="104.70399999999999"/>
    <s v="A"/>
    <x v="0"/>
    <x v="0"/>
    <n v="2"/>
    <n v="3"/>
    <n v="22"/>
  </r>
  <r>
    <n v="61"/>
    <x v="5"/>
    <n v="10529"/>
    <n v="0.68"/>
    <n v="161.19999999999999"/>
    <n v="1.6"/>
    <n v="546.20000000000005"/>
    <n v="2.0133763837638377"/>
    <n v="0.56130686674897901"/>
    <n v="109.616"/>
    <s v="A"/>
    <x v="0"/>
    <x v="0"/>
    <n v="2"/>
    <n v="3"/>
    <n v="25"/>
  </r>
  <r>
    <n v="61"/>
    <x v="6"/>
    <n v="11064"/>
    <n v="0.68"/>
    <n v="168"/>
    <n v="1.6"/>
    <n v="246.2"/>
    <n v="1.7310167310167308"/>
    <n v="0.51988430947216202"/>
    <n v="114.24"/>
    <s v="A"/>
    <x v="0"/>
    <x v="0"/>
    <n v="2"/>
    <n v="3"/>
    <n v="46"/>
  </r>
  <r>
    <n v="61"/>
    <x v="7"/>
    <n v="10810"/>
    <n v="0.68"/>
    <n v="169.2"/>
    <n v="1.6"/>
    <n v="367.4"/>
    <n v="2.0462287104622869"/>
    <n v="0.54486586493987044"/>
    <n v="115.056"/>
    <s v="A"/>
    <x v="0"/>
    <x v="0"/>
    <n v="2"/>
    <n v="3"/>
    <n v="31"/>
  </r>
  <r>
    <n v="61"/>
    <x v="8"/>
    <n v="10665"/>
    <n v="0.72"/>
    <n v="174.5"/>
    <n v="1.4"/>
    <n v="593.5"/>
    <n v="1.9934006211180124"/>
    <n v="0.4286919831223629"/>
    <n v="125.64"/>
    <s v="A"/>
    <x v="0"/>
    <x v="0"/>
    <n v="2"/>
    <n v="3"/>
    <n v="21"/>
  </r>
  <r>
    <n v="61"/>
    <x v="9"/>
    <n v="11415"/>
    <n v="0.88"/>
    <n v="178.4"/>
    <n v="1.3"/>
    <n v="829.8"/>
    <n v="2.2075295581829497"/>
    <n v="0.36311870346035918"/>
    <n v="156.99200000000002"/>
    <s v="A"/>
    <x v="0"/>
    <x v="0"/>
    <n v="2"/>
    <n v="3"/>
    <n v="18"/>
  </r>
  <r>
    <n v="62"/>
    <x v="0"/>
    <n v="80292"/>
    <n v="0.25"/>
    <n v="2188.9"/>
    <n v="1.1000000000000001"/>
    <n v="6334"/>
    <n v="2.285291214215202"/>
    <n v="0.51945399292582073"/>
    <n v="547.22500000000002"/>
    <s v="A"/>
    <x v="0"/>
    <x v="0"/>
    <n v="1"/>
    <n v="3"/>
    <n v="9"/>
  </r>
  <r>
    <n v="62"/>
    <x v="1"/>
    <n v="81132"/>
    <n v="0.33"/>
    <n v="2031.9"/>
    <n v="1.1000000000000001"/>
    <n v="5852"/>
    <n v="2.9610266159695819"/>
    <n v="0.54074840999852092"/>
    <n v="670.52700000000004"/>
    <s v="A"/>
    <x v="0"/>
    <x v="0"/>
    <n v="1"/>
    <n v="3"/>
    <n v="12"/>
  </r>
  <r>
    <n v="62"/>
    <x v="2"/>
    <n v="81499"/>
    <n v="0.39"/>
    <n v="1936.5"/>
    <n v="0.9"/>
    <n v="6093"/>
    <n v="4.3861386138613856"/>
    <n v="0.57918502067510036"/>
    <n v="755.23500000000001"/>
    <s v="A"/>
    <x v="0"/>
    <x v="0"/>
    <n v="1"/>
    <n v="3"/>
    <n v="13"/>
  </r>
  <r>
    <n v="62"/>
    <x v="3"/>
    <n v="86100"/>
    <n v="0.44"/>
    <n v="1851.8"/>
    <n v="0.7"/>
    <n v="6328"/>
    <n v="6.891891891891893"/>
    <n v="0.60783972125435537"/>
    <n v="814.79200000000003"/>
    <s v="A"/>
    <x v="0"/>
    <x v="0"/>
    <n v="1"/>
    <n v="3"/>
    <n v="13"/>
  </r>
  <r>
    <n v="62"/>
    <x v="4"/>
    <n v="87495"/>
    <n v="0.47"/>
    <n v="1804.2"/>
    <n v="0.4"/>
    <n v="6962"/>
    <n v="9.799643811219946"/>
    <n v="0.61377221555517458"/>
    <n v="847.97399999999993"/>
    <s v="A"/>
    <x v="0"/>
    <x v="0"/>
    <n v="1"/>
    <n v="3"/>
    <n v="13"/>
  </r>
  <r>
    <n v="62"/>
    <x v="5"/>
    <n v="88349"/>
    <n v="0.51"/>
    <n v="1762.9"/>
    <n v="0.5"/>
    <n v="8093"/>
    <n v="9.2993079584775078"/>
    <n v="0.62000701762328947"/>
    <n v="899.07900000000006"/>
    <s v="A"/>
    <x v="0"/>
    <x v="0"/>
    <n v="1"/>
    <n v="3"/>
    <n v="11"/>
  </r>
  <r>
    <n v="62"/>
    <x v="6"/>
    <n v="88313"/>
    <n v="0.55000000000000004"/>
    <n v="1723.2"/>
    <n v="0.5"/>
    <n v="7723"/>
    <n v="7.6094890510948909"/>
    <n v="0.5784199381744477"/>
    <n v="947.76"/>
    <s v="A"/>
    <x v="0"/>
    <x v="0"/>
    <n v="1"/>
    <n v="3"/>
    <n v="13"/>
  </r>
  <r>
    <n v="62"/>
    <x v="7"/>
    <n v="96484"/>
    <n v="0.59"/>
    <n v="1722.4"/>
    <n v="0.7"/>
    <n v="6868"/>
    <n v="6.817838246409675"/>
    <n v="0.46158948633970398"/>
    <n v="1016.216"/>
    <s v="A"/>
    <x v="0"/>
    <x v="0"/>
    <n v="1"/>
    <n v="3"/>
    <n v="15"/>
  </r>
  <r>
    <n v="62"/>
    <x v="8"/>
    <n v="104457"/>
    <n v="0.63"/>
    <n v="1694.5"/>
    <n v="0.7"/>
    <n v="7613"/>
    <n v="5.1003649635036492"/>
    <n v="0.52544109059230115"/>
    <n v="1067.5350000000001"/>
    <s v="A"/>
    <x v="0"/>
    <x v="0"/>
    <n v="1"/>
    <n v="3"/>
    <n v="14"/>
  </r>
  <r>
    <n v="62"/>
    <x v="9"/>
    <n v="109183"/>
    <n v="0.7"/>
    <n v="1645.6"/>
    <n v="0.8"/>
    <n v="8643"/>
    <n v="5.0414823008849563"/>
    <n v="0.50031598325746685"/>
    <n v="1151.92"/>
    <s v="A"/>
    <x v="0"/>
    <x v="0"/>
    <n v="1"/>
    <n v="3"/>
    <n v="14"/>
  </r>
  <r>
    <n v="63"/>
    <x v="0"/>
    <n v="23977"/>
    <n v="0.92"/>
    <n v="261"/>
    <n v="2.4"/>
    <n v="1153"/>
    <n v="1.335788416471376"/>
    <n v="0.45080702339742251"/>
    <n v="240.12"/>
    <s v="A"/>
    <x v="0"/>
    <x v="0"/>
    <n v="3"/>
    <n v="3"/>
    <n v="21"/>
  </r>
  <r>
    <n v="63"/>
    <x v="1"/>
    <n v="28252"/>
    <n v="1"/>
    <n v="300.2"/>
    <n v="2.5"/>
    <n v="434"/>
    <n v="1.2881464824927724"/>
    <n v="0.44545518901316722"/>
    <n v="300.2"/>
    <s v="A"/>
    <x v="0"/>
    <x v="0"/>
    <n v="3"/>
    <n v="3"/>
    <n v="67"/>
  </r>
  <r>
    <n v="63"/>
    <x v="2"/>
    <n v="26754"/>
    <n v="1"/>
    <n v="302.2"/>
    <n v="2.1"/>
    <n v="310"/>
    <n v="1.7279666897987507"/>
    <n v="0.44980189878149063"/>
    <n v="302.2"/>
    <s v="A"/>
    <x v="0"/>
    <x v="0"/>
    <n v="3"/>
    <n v="3"/>
    <n v="97"/>
  </r>
  <r>
    <n v="63"/>
    <x v="3"/>
    <n v="26356"/>
    <n v="1"/>
    <n v="307.2"/>
    <n v="2.2000000000000002"/>
    <n v="308"/>
    <n v="1.6787439613526569"/>
    <n v="0.44953710730004554"/>
    <n v="307.2"/>
    <s v="A"/>
    <x v="0"/>
    <x v="0"/>
    <n v="3"/>
    <n v="3"/>
    <n v="99"/>
  </r>
  <r>
    <n v="63"/>
    <x v="4"/>
    <n v="30268"/>
    <n v="1"/>
    <n v="414.6"/>
    <n v="2"/>
    <n v="551"/>
    <n v="1.9919517102615694"/>
    <n v="0.45285449980177084"/>
    <n v="414.6"/>
    <s v="A"/>
    <x v="0"/>
    <x v="0"/>
    <n v="3"/>
    <n v="3"/>
    <n v="76"/>
  </r>
  <r>
    <n v="63"/>
    <x v="5"/>
    <n v="42109"/>
    <n v="1"/>
    <n v="484.2"/>
    <n v="2.7"/>
    <n v="969"/>
    <n v="1.7357200321802091"/>
    <n v="0.5192714146619487"/>
    <n v="484.2"/>
    <s v="A"/>
    <x v="0"/>
    <x v="0"/>
    <n v="3"/>
    <n v="3"/>
    <n v="46"/>
  </r>
  <r>
    <n v="63"/>
    <x v="6"/>
    <n v="37158"/>
    <n v="1"/>
    <n v="481.6"/>
    <n v="2.6"/>
    <n v="214"/>
    <n v="1.731399157697707"/>
    <n v="0.52844609505355511"/>
    <n v="481.6"/>
    <s v="A"/>
    <x v="0"/>
    <x v="0"/>
    <n v="3"/>
    <n v="3"/>
    <n v="100"/>
  </r>
  <r>
    <n v="63"/>
    <x v="7"/>
    <n v="33792"/>
    <n v="1"/>
    <n v="479.1"/>
    <n v="2.5"/>
    <n v="540"/>
    <n v="2.5178687459389213"/>
    <n v="0.52145478219696972"/>
    <n v="479.1"/>
    <s v="A"/>
    <x v="0"/>
    <x v="0"/>
    <n v="3"/>
    <n v="3"/>
    <n v="89"/>
  </r>
  <r>
    <n v="63"/>
    <x v="8"/>
    <n v="35525"/>
    <n v="1"/>
    <n v="481.5"/>
    <n v="2.7"/>
    <n v="382"/>
    <n v="2.2326125073056695"/>
    <n v="0.57010555946516539"/>
    <n v="481.5"/>
    <s v="A"/>
    <x v="0"/>
    <x v="0"/>
    <n v="3"/>
    <n v="3"/>
    <n v="100"/>
  </r>
  <r>
    <n v="63"/>
    <x v="9"/>
    <n v="34217"/>
    <n v="1"/>
    <n v="487.5"/>
    <n v="2.4"/>
    <n v="634"/>
    <n v="2.4246898995865327"/>
    <n v="0.55539644036589997"/>
    <n v="487.5"/>
    <s v="A"/>
    <x v="0"/>
    <x v="0"/>
    <n v="3"/>
    <n v="3"/>
    <n v="76"/>
  </r>
  <r>
    <n v="64"/>
    <x v="0"/>
    <n v="17504"/>
    <n v="0.02"/>
    <n v="6568"/>
    <n v="0.3"/>
    <n v="3491"/>
    <n v="3.7027027027027026"/>
    <n v="0.11534506398537477"/>
    <n v="131.36000000000001"/>
    <s v="A"/>
    <x v="1"/>
    <x v="0"/>
    <n v="3"/>
    <n v="3"/>
    <n v="3"/>
  </r>
  <r>
    <n v="64"/>
    <x v="1"/>
    <n v="23765"/>
    <n v="0.02"/>
    <n v="6568"/>
    <n v="0.2"/>
    <n v="5157"/>
    <n v="4.6498054474708175"/>
    <n v="0.2352619398274774"/>
    <n v="131.36000000000001"/>
    <s v="A"/>
    <x v="1"/>
    <x v="0"/>
    <n v="3"/>
    <n v="3"/>
    <n v="3"/>
  </r>
  <r>
    <n v="64"/>
    <x v="2"/>
    <n v="28880"/>
    <n v="0.03"/>
    <n v="6512"/>
    <n v="0.1"/>
    <n v="6945"/>
    <n v="6.9594594594594597"/>
    <n v="0.22396121883656508"/>
    <n v="195.36"/>
    <s v="A"/>
    <x v="1"/>
    <x v="0"/>
    <n v="3"/>
    <n v="3"/>
    <n v="3"/>
  </r>
  <r>
    <n v="64"/>
    <x v="3"/>
    <n v="31471"/>
    <n v="0.03"/>
    <n v="6630"/>
    <n v="0.1"/>
    <n v="6178"/>
    <n v="6.784702549575071"/>
    <n v="0.20673000540179848"/>
    <n v="198.9"/>
    <s v="A"/>
    <x v="1"/>
    <x v="0"/>
    <n v="3"/>
    <n v="3"/>
    <n v="4"/>
  </r>
  <r>
    <n v="64"/>
    <x v="4"/>
    <n v="43849"/>
    <n v="0.05"/>
    <n v="6668"/>
    <n v="0.1"/>
    <n v="8044"/>
    <n v="7.1618852459016402"/>
    <n v="0.18367579648338617"/>
    <n v="333.4"/>
    <s v="A"/>
    <x v="1"/>
    <x v="0"/>
    <n v="3"/>
    <n v="3"/>
    <n v="5"/>
  </r>
  <r>
    <n v="64"/>
    <x v="5"/>
    <n v="47945"/>
    <n v="7.0000000000000007E-2"/>
    <n v="6721"/>
    <n v="0.1"/>
    <n v="10669"/>
    <n v="9.513513513513514"/>
    <n v="0.19516112211909481"/>
    <n v="470.47"/>
    <s v="A"/>
    <x v="1"/>
    <x v="0"/>
    <n v="3"/>
    <n v="3"/>
    <n v="4"/>
  </r>
  <r>
    <n v="64"/>
    <x v="6"/>
    <n v="44395"/>
    <n v="0.08"/>
    <n v="6690"/>
    <n v="0.3"/>
    <n v="3631"/>
    <n v="5.3731343283582085"/>
    <n v="0.1716409505574952"/>
    <n v="535.20000000000005"/>
    <s v="A"/>
    <x v="1"/>
    <x v="0"/>
    <n v="3"/>
    <n v="3"/>
    <n v="15"/>
  </r>
  <r>
    <n v="64"/>
    <x v="7"/>
    <n v="44224"/>
    <n v="0.08"/>
    <n v="6570"/>
    <n v="0.3"/>
    <n v="3457"/>
    <n v="4.6111111111111107"/>
    <n v="0.17013386396526772"/>
    <n v="525.6"/>
    <s v="A"/>
    <x v="1"/>
    <x v="0"/>
    <n v="3"/>
    <n v="3"/>
    <n v="15"/>
  </r>
  <r>
    <n v="64"/>
    <x v="8"/>
    <n v="47143"/>
    <n v="0.08"/>
    <n v="6487"/>
    <n v="0.3"/>
    <n v="5641"/>
    <n v="4.2367066895368781"/>
    <n v="0.16577222493265173"/>
    <n v="518.96"/>
    <s v="A"/>
    <x v="1"/>
    <x v="0"/>
    <n v="3"/>
    <n v="3"/>
    <n v="9"/>
  </r>
  <r>
    <n v="64"/>
    <x v="9"/>
    <n v="48143"/>
    <n v="0.16"/>
    <n v="6253"/>
    <n v="0.6"/>
    <n v="7516"/>
    <n v="4.3922204213938416"/>
    <n v="0.18214486010427269"/>
    <n v="1000.48"/>
    <s v="A"/>
    <x v="1"/>
    <x v="0"/>
    <n v="3"/>
    <n v="3"/>
    <n v="14"/>
  </r>
  <r>
    <n v="65"/>
    <x v="0"/>
    <n v="17873"/>
    <n v="0.32"/>
    <n v="2590.6999999999998"/>
    <n v="1.9"/>
    <n v="2403"/>
    <n v="5.2292263610315182"/>
    <n v="0.36339730319476304"/>
    <n v="829.024"/>
    <s v="A"/>
    <x v="1"/>
    <x v="0"/>
    <n v="1"/>
    <n v="1"/>
    <n v="34"/>
  </r>
  <r>
    <n v="65"/>
    <x v="1"/>
    <n v="20010"/>
    <n v="0.37"/>
    <n v="2665"/>
    <n v="1.5"/>
    <n v="2887"/>
    <n v="5.8722358722358718"/>
    <n v="0.32953523238380811"/>
    <n v="986.05"/>
    <s v="A"/>
    <x v="1"/>
    <x v="0"/>
    <n v="1"/>
    <n v="1"/>
    <n v="34"/>
  </r>
  <r>
    <n v="65"/>
    <x v="2"/>
    <n v="21453"/>
    <n v="0.43"/>
    <n v="2690.3"/>
    <n v="1.4"/>
    <n v="3303"/>
    <n v="6.318082788671024"/>
    <n v="0.29874609611709319"/>
    <n v="1156.829"/>
    <s v="A"/>
    <x v="1"/>
    <x v="0"/>
    <n v="1"/>
    <n v="1"/>
    <n v="34"/>
  </r>
  <r>
    <n v="65"/>
    <x v="3"/>
    <n v="26211"/>
    <n v="0.49"/>
    <n v="2688.1"/>
    <n v="1.3"/>
    <n v="3677.6"/>
    <n v="7.5691699604743086"/>
    <n v="0.35981076647209187"/>
    <n v="1317.1689999999999"/>
    <s v="A"/>
    <x v="1"/>
    <x v="0"/>
    <n v="1"/>
    <n v="1"/>
    <n v="35"/>
  </r>
  <r>
    <n v="65"/>
    <x v="4"/>
    <n v="29163"/>
    <n v="0.55000000000000004"/>
    <n v="2779.4"/>
    <n v="1.2"/>
    <n v="4209"/>
    <n v="7.8816466552315614"/>
    <n v="0.33960840791413777"/>
    <n v="1528.67"/>
    <s v="A"/>
    <x v="1"/>
    <x v="0"/>
    <n v="1"/>
    <n v="1"/>
    <n v="35"/>
  </r>
  <r>
    <n v="65"/>
    <x v="5"/>
    <n v="31321"/>
    <n v="0.62"/>
    <n v="2781.9"/>
    <n v="1.4"/>
    <n v="4800"/>
    <n v="6.3683431952662719"/>
    <n v="0.29299830784457714"/>
    <n v="1724.778"/>
    <s v="A"/>
    <x v="1"/>
    <x v="0"/>
    <n v="1"/>
    <n v="1"/>
    <n v="36"/>
  </r>
  <r>
    <n v="65"/>
    <x v="6"/>
    <n v="38488"/>
    <n v="0.7"/>
    <n v="3047.2"/>
    <n v="1.3"/>
    <n v="5885"/>
    <n v="6.3710691823899364"/>
    <n v="0.26660257742673044"/>
    <n v="2133.04"/>
    <s v="A"/>
    <x v="1"/>
    <x v="0"/>
    <n v="1"/>
    <n v="1"/>
    <n v="35"/>
  </r>
  <r>
    <n v="65"/>
    <x v="7"/>
    <n v="40556"/>
    <n v="0.8"/>
    <n v="2968.3"/>
    <n v="1.4"/>
    <n v="6810.8"/>
    <n v="7.0130718954248374"/>
    <n v="0.33215800374790411"/>
    <n v="2374.64"/>
    <s v="A"/>
    <x v="1"/>
    <x v="0"/>
    <n v="1"/>
    <n v="1"/>
    <n v="35"/>
  </r>
  <r>
    <n v="65"/>
    <x v="8"/>
    <n v="48263"/>
    <n v="0.92"/>
    <n v="2968"/>
    <n v="1.8"/>
    <n v="8096.6"/>
    <n v="5.9226519337016574"/>
    <n v="0.33986697884507799"/>
    <n v="2730.56"/>
    <s v="A"/>
    <x v="1"/>
    <x v="0"/>
    <n v="1"/>
    <n v="1"/>
    <n v="34"/>
  </r>
  <r>
    <n v="65"/>
    <x v="9"/>
    <n v="53317"/>
    <n v="1.1000000000000001"/>
    <n v="2971"/>
    <n v="2"/>
    <n v="9298"/>
    <n v="5.30345471521942"/>
    <n v="0.30931972916705741"/>
    <n v="3268.1"/>
    <s v="A"/>
    <x v="1"/>
    <x v="0"/>
    <n v="1"/>
    <n v="1"/>
    <n v="35"/>
  </r>
  <r>
    <n v="66"/>
    <x v="0"/>
    <n v="4321"/>
    <n v="0.39"/>
    <n v="164.5"/>
    <n v="2.9"/>
    <n v="195.8"/>
    <n v="2.00836820083682"/>
    <n v="0.58782689192316595"/>
    <n v="64.155000000000001"/>
    <s v="A"/>
    <x v="0"/>
    <x v="0"/>
    <n v="2"/>
    <n v="2"/>
    <n v="39"/>
  </r>
  <r>
    <n v="66"/>
    <x v="1"/>
    <n v="5123"/>
    <n v="0.41"/>
    <n v="166.1"/>
    <n v="2.4"/>
    <n v="234.7"/>
    <n v="2.2638036809815949"/>
    <n v="0.59711106773374978"/>
    <n v="68.100999999999999"/>
    <s v="A"/>
    <x v="0"/>
    <x v="0"/>
    <n v="2"/>
    <n v="2"/>
    <n v="33"/>
  </r>
  <r>
    <n v="66"/>
    <x v="2"/>
    <n v="6049"/>
    <n v="0.43"/>
    <n v="168.2"/>
    <n v="2.1"/>
    <n v="265.2"/>
    <n v="2.3529411764705883"/>
    <n v="0.62473136055546374"/>
    <n v="72.325999999999993"/>
    <s v="A"/>
    <x v="0"/>
    <x v="0"/>
    <n v="2"/>
    <n v="2"/>
    <n v="31"/>
  </r>
  <r>
    <n v="66"/>
    <x v="3"/>
    <n v="7942"/>
    <n v="0.46"/>
    <n v="169.6"/>
    <n v="1.8"/>
    <n v="302.7"/>
    <n v="2.410546139359699"/>
    <n v="0.6655754218081088"/>
    <n v="78.016000000000005"/>
    <s v="A"/>
    <x v="0"/>
    <x v="0"/>
    <n v="2"/>
    <n v="2"/>
    <n v="31"/>
  </r>
  <r>
    <n v="66"/>
    <x v="4"/>
    <n v="8614"/>
    <n v="0.5"/>
    <n v="170.8"/>
    <n v="1.6"/>
    <n v="387.4"/>
    <n v="2.512"/>
    <n v="0.64429997678198281"/>
    <n v="85.4"/>
    <s v="A"/>
    <x v="0"/>
    <x v="0"/>
    <n v="2"/>
    <n v="2"/>
    <n v="25"/>
  </r>
  <r>
    <n v="66"/>
    <x v="5"/>
    <n v="9428"/>
    <n v="0.56000000000000005"/>
    <n v="172"/>
    <n v="2"/>
    <n v="472.4"/>
    <n v="1.9501054111033029"/>
    <n v="0.61784047518031393"/>
    <n v="96.32"/>
    <s v="A"/>
    <x v="0"/>
    <x v="0"/>
    <n v="2"/>
    <n v="2"/>
    <n v="22"/>
  </r>
  <r>
    <n v="66"/>
    <x v="6"/>
    <n v="9912"/>
    <n v="0.62"/>
    <n v="175"/>
    <n v="1.9"/>
    <n v="478.3"/>
    <n v="2.056845965770171"/>
    <n v="0.60280468119451169"/>
    <n v="108.5"/>
    <s v="A"/>
    <x v="0"/>
    <x v="0"/>
    <n v="2"/>
    <n v="2"/>
    <n v="25"/>
  </r>
  <r>
    <n v="66"/>
    <x v="7"/>
    <n v="11165"/>
    <n v="0.66"/>
    <n v="177.8"/>
    <n v="1.6"/>
    <n v="600.5"/>
    <n v="2.1256544502617802"/>
    <n v="0.59408866995073895"/>
    <n v="117.34800000000001"/>
    <s v="A"/>
    <x v="0"/>
    <x v="0"/>
    <n v="2"/>
    <n v="2"/>
    <n v="21"/>
  </r>
  <r>
    <n v="66"/>
    <x v="8"/>
    <n v="13127"/>
    <n v="0.72"/>
    <n v="180.3"/>
    <n v="1.7"/>
    <n v="682.9"/>
    <n v="2.0355132091814641"/>
    <n v="0.56075264721566243"/>
    <n v="129.816"/>
    <s v="A"/>
    <x v="0"/>
    <x v="0"/>
    <n v="2"/>
    <n v="2"/>
    <n v="20"/>
  </r>
  <r>
    <n v="66"/>
    <x v="9"/>
    <n v="15091"/>
    <n v="0.9"/>
    <n v="191.2"/>
    <n v="1.6"/>
    <n v="817.5"/>
    <n v="2.0859346309217774"/>
    <n v="0.54489430786561521"/>
    <n v="172.08"/>
    <s v="A"/>
    <x v="0"/>
    <x v="0"/>
    <n v="2"/>
    <n v="2"/>
    <n v="21"/>
  </r>
  <r>
    <n v="67"/>
    <x v="0"/>
    <n v="4415"/>
    <n v="0.75"/>
    <n v="433.4"/>
    <n v="2.2000000000000002"/>
    <n v="762.3"/>
    <n v="9.0054495912806534"/>
    <n v="0.44915062287655722"/>
    <n v="325.05"/>
    <s v="A"/>
    <x v="1"/>
    <x v="0"/>
    <n v="2"/>
    <n v="1"/>
    <n v="43"/>
  </r>
  <r>
    <n v="67"/>
    <x v="1"/>
    <n v="5051"/>
    <n v="0.81"/>
    <n v="419.3"/>
    <n v="2.8"/>
    <n v="628.79999999999995"/>
    <n v="11.65032679738562"/>
    <n v="0.57929122945951295"/>
    <n v="339.63300000000004"/>
    <s v="A"/>
    <x v="1"/>
    <x v="0"/>
    <n v="2"/>
    <n v="1"/>
    <n v="55"/>
  </r>
  <r>
    <n v="67"/>
    <x v="2"/>
    <n v="4877"/>
    <n v="0.87"/>
    <n v="414.8"/>
    <n v="2.1"/>
    <n v="704.5"/>
    <n v="17.1875"/>
    <n v="0.63010047160139426"/>
    <n v="360.87600000000003"/>
    <s v="A"/>
    <x v="1"/>
    <x v="0"/>
    <n v="2"/>
    <n v="1"/>
    <n v="51"/>
  </r>
  <r>
    <n v="67"/>
    <x v="3"/>
    <n v="5052"/>
    <n v="0.92"/>
    <n v="405"/>
    <n v="2.4"/>
    <n v="548.9"/>
    <n v="17.886363636363637"/>
    <n v="0.65973871733966749"/>
    <n v="372.6"/>
    <s v="A"/>
    <x v="1"/>
    <x v="0"/>
    <n v="2"/>
    <n v="1"/>
    <n v="68"/>
  </r>
  <r>
    <n v="67"/>
    <x v="4"/>
    <n v="4809"/>
    <n v="0.96"/>
    <n v="405.5"/>
    <n v="2.7"/>
    <n v="606.20000000000005"/>
    <n v="17.985074626865671"/>
    <n v="0.66562694946974421"/>
    <n v="389.28"/>
    <s v="A"/>
    <x v="1"/>
    <x v="0"/>
    <n v="2"/>
    <n v="1"/>
    <n v="64"/>
  </r>
  <r>
    <n v="67"/>
    <x v="5"/>
    <n v="4896"/>
    <n v="1"/>
    <n v="405.6"/>
    <n v="3.9"/>
    <n v="651.9"/>
    <n v="11.945701357466064"/>
    <n v="0.65400326797385622"/>
    <n v="405.6"/>
    <s v="A"/>
    <x v="1"/>
    <x v="0"/>
    <n v="2"/>
    <n v="1"/>
    <n v="62"/>
  </r>
  <r>
    <n v="67"/>
    <x v="6"/>
    <n v="10369"/>
    <n v="1.01"/>
    <n v="406.6"/>
    <n v="3.5"/>
    <n v="532.79999999999995"/>
    <n v="13.621495327102803"/>
    <n v="0.75484617610184201"/>
    <n v="410.66600000000005"/>
    <s v="A"/>
    <x v="1"/>
    <x v="0"/>
    <n v="2"/>
    <n v="1"/>
    <n v="77"/>
  </r>
  <r>
    <n v="67"/>
    <x v="7"/>
    <n v="10219"/>
    <n v="1.01"/>
    <n v="407.9"/>
    <n v="3"/>
    <n v="710.7"/>
    <n v="15.068493150684931"/>
    <n v="0.7372541344554262"/>
    <n v="411.97899999999998"/>
    <s v="A"/>
    <x v="1"/>
    <x v="0"/>
    <n v="2"/>
    <n v="1"/>
    <n v="58"/>
  </r>
  <r>
    <n v="67"/>
    <x v="8"/>
    <n v="10231"/>
    <n v="1.01"/>
    <n v="409.7"/>
    <n v="3"/>
    <n v="787.1"/>
    <n v="9.4318181818181834"/>
    <n v="0.68722510018571015"/>
    <n v="413.79699999999997"/>
    <s v="A"/>
    <x v="1"/>
    <x v="0"/>
    <n v="2"/>
    <n v="1"/>
    <n v="52"/>
  </r>
  <r>
    <n v="67"/>
    <x v="9"/>
    <n v="10790"/>
    <n v="1.01"/>
    <n v="413"/>
    <n v="2.4"/>
    <n v="890.6"/>
    <n v="7.5228519195612433"/>
    <n v="0.62455977757182579"/>
    <n v="417.13"/>
    <s v="A"/>
    <x v="1"/>
    <x v="0"/>
    <n v="2"/>
    <n v="1"/>
    <n v="47"/>
  </r>
  <r>
    <n v="68"/>
    <x v="0"/>
    <n v="3232"/>
    <n v="1.55"/>
    <n v="51.1"/>
    <n v="2.9"/>
    <n v="137"/>
    <n v="1.9491525423728813"/>
    <n v="0.40996287128712872"/>
    <n v="79.204999999999998"/>
    <s v="A"/>
    <x v="1"/>
    <x v="0"/>
    <n v="3"/>
    <n v="2"/>
    <n v="58"/>
  </r>
  <r>
    <n v="68"/>
    <x v="1"/>
    <n v="3124"/>
    <n v="1.64"/>
    <n v="48.3"/>
    <n v="2.6"/>
    <n v="230"/>
    <n v="2.2942423172024018"/>
    <n v="0.39052496798975672"/>
    <n v="79.211999999999989"/>
    <s v="A"/>
    <x v="1"/>
    <x v="0"/>
    <n v="3"/>
    <n v="2"/>
    <n v="36"/>
  </r>
  <r>
    <n v="68"/>
    <x v="2"/>
    <n v="3096"/>
    <n v="1.8"/>
    <n v="47.7"/>
    <n v="2.8"/>
    <n v="194"/>
    <n v="2.1605960264900661"/>
    <n v="0.38210594315245477"/>
    <n v="85.86"/>
    <s v="A"/>
    <x v="1"/>
    <x v="0"/>
    <n v="3"/>
    <n v="2"/>
    <n v="44"/>
  </r>
  <r>
    <n v="68"/>
    <x v="3"/>
    <n v="3341"/>
    <n v="1.8"/>
    <n v="47.2"/>
    <n v="3.3"/>
    <n v="50"/>
    <n v="1.9355980184005661"/>
    <n v="0.43011074528584259"/>
    <n v="84.96"/>
    <s v="A"/>
    <x v="1"/>
    <x v="0"/>
    <n v="3"/>
    <n v="2"/>
    <n v="100"/>
  </r>
  <r>
    <n v="68"/>
    <x v="4"/>
    <n v="5899"/>
    <n v="1.8"/>
    <n v="86.5"/>
    <n v="3.8"/>
    <n v="146"/>
    <n v="2.6231884057971016"/>
    <n v="0.56551957958976096"/>
    <n v="155.69999999999999"/>
    <s v="A"/>
    <x v="1"/>
    <x v="0"/>
    <n v="3"/>
    <n v="2"/>
    <n v="95"/>
  </r>
  <r>
    <n v="68"/>
    <x v="5"/>
    <n v="7666"/>
    <n v="1.8"/>
    <n v="94.5"/>
    <n v="3"/>
    <n v="842"/>
    <n v="1.993182633656261"/>
    <n v="0.46869292981998434"/>
    <n v="170.1"/>
    <s v="A"/>
    <x v="1"/>
    <x v="0"/>
    <n v="3"/>
    <n v="2"/>
    <n v="20"/>
  </r>
  <r>
    <n v="68"/>
    <x v="6"/>
    <n v="10961"/>
    <n v="1.8"/>
    <n v="100.2"/>
    <n v="2.9"/>
    <n v="507"/>
    <n v="1.9085173501577288"/>
    <n v="0.52130280083933944"/>
    <n v="180.36"/>
    <s v="A"/>
    <x v="1"/>
    <x v="0"/>
    <n v="3"/>
    <n v="2"/>
    <n v="34"/>
  </r>
  <r>
    <n v="68"/>
    <x v="7"/>
    <n v="9909"/>
    <n v="1.8"/>
    <n v="100.4"/>
    <n v="3.5"/>
    <n v="-476"/>
    <n v="2.0158730158730158"/>
    <n v="0.54576647492178831"/>
    <n v="180.72"/>
    <s v="A"/>
    <x v="1"/>
    <x v="0"/>
    <n v="3"/>
    <n v="2"/>
    <n v="100"/>
  </r>
  <r>
    <n v="68"/>
    <x v="8"/>
    <n v="10174"/>
    <n v="1.8"/>
    <n v="100.9"/>
    <n v="4.2"/>
    <n v="254"/>
    <n v="1.6526396327467483"/>
    <n v="0.52221348535482603"/>
    <n v="181.62"/>
    <s v="A"/>
    <x v="1"/>
    <x v="0"/>
    <n v="3"/>
    <n v="2"/>
    <n v="71"/>
  </r>
  <r>
    <n v="68"/>
    <x v="9"/>
    <n v="14518"/>
    <n v="1.8"/>
    <n v="151.9"/>
    <n v="3.4"/>
    <n v="404"/>
    <n v="1.572407883461868"/>
    <n v="0.39544014327042293"/>
    <n v="273.42"/>
    <s v="A"/>
    <x v="1"/>
    <x v="0"/>
    <n v="3"/>
    <n v="2"/>
    <n v="51"/>
  </r>
  <r>
    <n v="69"/>
    <x v="0"/>
    <n v="12210"/>
    <n v="1.39"/>
    <n v="48.8"/>
    <n v="5.8"/>
    <n v="91.8"/>
    <n v="1.5230224321133412"/>
    <n v="0.45102375102375103"/>
    <n v="67.831999999999994"/>
    <s v="A"/>
    <x v="0"/>
    <x v="0"/>
    <n v="2"/>
    <n v="1"/>
    <n v="74"/>
  </r>
  <r>
    <n v="69"/>
    <x v="1"/>
    <n v="11850"/>
    <n v="1.42"/>
    <n v="49.9"/>
    <n v="5.3"/>
    <n v="97.2"/>
    <n v="1.582278481012658"/>
    <n v="0.44531645569620254"/>
    <n v="70.85799999999999"/>
    <s v="A"/>
    <x v="0"/>
    <x v="0"/>
    <n v="2"/>
    <n v="1"/>
    <n v="73"/>
  </r>
  <r>
    <n v="69"/>
    <x v="2"/>
    <n v="11901"/>
    <n v="1.46"/>
    <n v="50.8"/>
    <n v="5"/>
    <n v="106.1"/>
    <n v="1.6553169198533264"/>
    <n v="0.4389547096882615"/>
    <n v="74.167999999999992"/>
    <s v="A"/>
    <x v="0"/>
    <x v="0"/>
    <n v="2"/>
    <n v="1"/>
    <n v="70"/>
  </r>
  <r>
    <n v="69"/>
    <x v="3"/>
    <n v="6895"/>
    <n v="1.5"/>
    <n v="130.4"/>
    <n v="4.8"/>
    <n v="-166.9"/>
    <n v="1.3589301121656601"/>
    <n v="0.39477882523567803"/>
    <n v="195.6"/>
    <s v="A"/>
    <x v="0"/>
    <x v="0"/>
    <n v="2"/>
    <n v="1"/>
    <n v="100"/>
  </r>
  <r>
    <n v="69"/>
    <x v="4"/>
    <n v="6731"/>
    <n v="1.78"/>
    <n v="133.9"/>
    <n v="6.5"/>
    <n v="258.60000000000002"/>
    <n v="1.3264299802761339"/>
    <n v="0.45624721438122123"/>
    <n v="238.34200000000001"/>
    <s v="A"/>
    <x v="0"/>
    <x v="0"/>
    <n v="2"/>
    <n v="1"/>
    <n v="100"/>
  </r>
  <r>
    <n v="69"/>
    <x v="5"/>
    <n v="11550"/>
    <n v="1.78"/>
    <n v="136.4"/>
    <n v="5.7"/>
    <n v="300.8"/>
    <n v="1.5447941888619856"/>
    <n v="0.62761904761904763"/>
    <n v="242.792"/>
    <s v="A"/>
    <x v="0"/>
    <x v="0"/>
    <n v="2"/>
    <n v="1"/>
    <n v="86"/>
  </r>
  <r>
    <n v="69"/>
    <x v="6"/>
    <n v="11790"/>
    <n v="1.78"/>
    <n v="139.4"/>
    <n v="5"/>
    <n v="243.7"/>
    <n v="1.7124939700916546"/>
    <n v="0.60076335877862597"/>
    <n v="248.13200000000001"/>
    <s v="A"/>
    <x v="0"/>
    <x v="0"/>
    <n v="2"/>
    <n v="1"/>
    <n v="100"/>
  </r>
  <r>
    <n v="69"/>
    <x v="7"/>
    <n v="12614"/>
    <n v="1.78"/>
    <n v="142.4"/>
    <n v="5.0999999999999996"/>
    <n v="397.4"/>
    <n v="1.5868408321238507"/>
    <n v="0.59013794196924052"/>
    <n v="253.47200000000001"/>
    <s v="A"/>
    <x v="0"/>
    <x v="0"/>
    <n v="2"/>
    <n v="1"/>
    <n v="65"/>
  </r>
  <r>
    <n v="69"/>
    <x v="8"/>
    <n v="14627"/>
    <n v="1.78"/>
    <n v="159.69999999999999"/>
    <n v="5.2"/>
    <n v="424.2"/>
    <n v="1.5061028770706189"/>
    <n v="0.51001572434538867"/>
    <n v="284.26599999999996"/>
    <s v="A"/>
    <x v="0"/>
    <x v="0"/>
    <n v="2"/>
    <n v="1"/>
    <n v="66"/>
  </r>
  <r>
    <n v="69"/>
    <x v="9"/>
    <n v="13364"/>
    <n v="1.79"/>
    <n v="160.80000000000001"/>
    <n v="4.8"/>
    <n v="614.70000000000005"/>
    <n v="1.5565648224607764"/>
    <n v="0.50142173002095181"/>
    <n v="287.83200000000005"/>
    <s v="A"/>
    <x v="0"/>
    <x v="0"/>
    <n v="2"/>
    <n v="1"/>
    <n v="47"/>
  </r>
  <r>
    <n v="70"/>
    <x v="0"/>
    <n v="11439"/>
    <n v="0.9"/>
    <n v="558"/>
    <n v="2.9"/>
    <n v="1104.0999999999999"/>
    <n v="4.977064220183486"/>
    <n v="0.51184544103505547"/>
    <n v="502.2"/>
    <s v="A"/>
    <x v="0"/>
    <x v="0"/>
    <n v="1"/>
    <n v="1"/>
    <n v="32"/>
  </r>
  <r>
    <n v="70"/>
    <x v="1"/>
    <n v="11846"/>
    <n v="0.92"/>
    <n v="563.4"/>
    <n v="2.2999999999999998"/>
    <n v="1403.8"/>
    <n v="5.282663316582914"/>
    <n v="0.45804490967415162"/>
    <n v="518.32799999999997"/>
    <s v="A"/>
    <x v="0"/>
    <x v="0"/>
    <n v="1"/>
    <n v="1"/>
    <n v="33"/>
  </r>
  <r>
    <n v="70"/>
    <x v="2"/>
    <n v="11266"/>
    <n v="0.95"/>
    <n v="556.29999999999995"/>
    <n v="1.9"/>
    <n v="1403.4"/>
    <n v="6.7520215633423177"/>
    <n v="0.48908219421267529"/>
    <n v="528.48500000000001"/>
    <s v="A"/>
    <x v="0"/>
    <x v="0"/>
    <n v="1"/>
    <n v="1"/>
    <n v="38"/>
  </r>
  <r>
    <n v="70"/>
    <x v="3"/>
    <n v="11510"/>
    <n v="0.99"/>
    <n v="538.29999999999995"/>
    <n v="2"/>
    <n v="1353.1"/>
    <n v="6.5997229916897506"/>
    <n v="0.5090356211989574"/>
    <n v="532.91699999999992"/>
    <s v="A"/>
    <x v="0"/>
    <x v="0"/>
    <n v="1"/>
    <n v="1"/>
    <n v="40"/>
  </r>
  <r>
    <n v="70"/>
    <x v="4"/>
    <n v="12816"/>
    <n v="1.03"/>
    <n v="540.6"/>
    <n v="1.8"/>
    <n v="1608.7"/>
    <n v="6.0721868365180462"/>
    <n v="0.45045255930087391"/>
    <n v="556.81799999999998"/>
    <s v="A"/>
    <x v="0"/>
    <x v="0"/>
    <n v="1"/>
    <n v="1"/>
    <n v="34"/>
  </r>
  <r>
    <n v="70"/>
    <x v="5"/>
    <n v="14480"/>
    <n v="1.08"/>
    <n v="533.4"/>
    <n v="1.8"/>
    <n v="1801.7"/>
    <n v="5.3330249768732649"/>
    <n v="0.3158839779005525"/>
    <n v="576.072"/>
    <s v="A"/>
    <x v="0"/>
    <x v="0"/>
    <n v="1"/>
    <n v="1"/>
    <n v="32"/>
  </r>
  <r>
    <n v="70"/>
    <x v="6"/>
    <n v="15008"/>
    <n v="1.1200000000000001"/>
    <n v="519.5"/>
    <n v="1.8"/>
    <n v="1742.2"/>
    <n v="5.7175712971481154"/>
    <n v="0.47507995735607678"/>
    <n v="581.84"/>
    <s v="A"/>
    <x v="0"/>
    <x v="0"/>
    <n v="1"/>
    <n v="1"/>
    <n v="34"/>
  </r>
  <r>
    <n v="70"/>
    <x v="7"/>
    <n v="15586"/>
    <n v="1.2"/>
    <n v="510.8"/>
    <n v="2"/>
    <n v="1748.5"/>
    <n v="5.0678119349005417"/>
    <n v="0.47709482869241626"/>
    <n v="612.96"/>
    <s v="A"/>
    <x v="0"/>
    <x v="0"/>
    <n v="1"/>
    <n v="1"/>
    <n v="35"/>
  </r>
  <r>
    <n v="70"/>
    <x v="8"/>
    <n v="16780"/>
    <n v="1.36"/>
    <n v="501.6"/>
    <n v="2.7"/>
    <n v="1716.7"/>
    <n v="3.7879911045218675"/>
    <n v="0.43027413587604291"/>
    <n v="682.17600000000004"/>
    <s v="A"/>
    <x v="0"/>
    <x v="0"/>
    <n v="1"/>
    <n v="1"/>
    <n v="39"/>
  </r>
  <r>
    <n v="70"/>
    <x v="9"/>
    <n v="17018"/>
    <n v="1.6"/>
    <n v="482.9"/>
    <n v="2.5"/>
    <n v="1800.2"/>
    <n v="4.5593590677348868"/>
    <n v="0.44411799271359736"/>
    <n v="772.64"/>
    <s v="A"/>
    <x v="0"/>
    <x v="0"/>
    <n v="1"/>
    <n v="1"/>
    <n v="43"/>
  </r>
  <r>
    <n v="71"/>
    <x v="0"/>
    <n v="1257"/>
    <n v="0.67"/>
    <n v="42.1"/>
    <n v="3.9"/>
    <n v="52.5"/>
    <n v="1.6633761105626852"/>
    <n v="0.51392203659506763"/>
    <n v="28.207000000000004"/>
    <s v="A"/>
    <x v="0"/>
    <x v="0"/>
    <n v="3"/>
    <n v="1"/>
    <n v="55"/>
  </r>
  <r>
    <n v="71"/>
    <x v="1"/>
    <n v="1630"/>
    <n v="0.7"/>
    <n v="45.4"/>
    <n v="3.1"/>
    <n v="63.8"/>
    <n v="1.9886363636363638"/>
    <n v="0.56625766871165639"/>
    <n v="31.78"/>
    <s v="A"/>
    <x v="0"/>
    <x v="0"/>
    <n v="3"/>
    <n v="1"/>
    <n v="49"/>
  </r>
  <r>
    <n v="71"/>
    <x v="2"/>
    <n v="2306"/>
    <n v="0.73"/>
    <n v="48"/>
    <n v="2.6"/>
    <n v="77.5"/>
    <n v="2.3811410459587958"/>
    <n v="0.58586296617519518"/>
    <n v="35.04"/>
    <s v="A"/>
    <x v="0"/>
    <x v="0"/>
    <n v="3"/>
    <n v="1"/>
    <n v="44"/>
  </r>
  <r>
    <n v="71"/>
    <x v="3"/>
    <n v="9612"/>
    <n v="0.76"/>
    <n v="68.599999999999994"/>
    <n v="2.2999999999999998"/>
    <n v="70.8"/>
    <n v="1.7643742953776775"/>
    <n v="0.61579275905118602"/>
    <n v="52.135999999999996"/>
    <s v="A"/>
    <x v="0"/>
    <x v="0"/>
    <n v="3"/>
    <n v="1"/>
    <n v="73"/>
  </r>
  <r>
    <n v="71"/>
    <x v="4"/>
    <n v="9540"/>
    <n v="0.65"/>
    <n v="112.7"/>
    <n v="3.2"/>
    <n v="77.099999999999994"/>
    <n v="1.2474645030425964"/>
    <n v="0.53647798742138364"/>
    <n v="73.254999999999995"/>
    <s v="A"/>
    <x v="0"/>
    <x v="0"/>
    <n v="3"/>
    <n v="1"/>
    <n v="62"/>
  </r>
  <r>
    <n v="71"/>
    <x v="5"/>
    <n v="8418"/>
    <n v="0.2"/>
    <n v="114.5"/>
    <n v="0.6"/>
    <n v="146.80000000000001"/>
    <n v="2.3821656050955413"/>
    <n v="0.45711570444286054"/>
    <n v="22.9"/>
    <s v="A"/>
    <x v="0"/>
    <x v="0"/>
    <n v="3"/>
    <n v="1"/>
    <n v="16"/>
  </r>
  <r>
    <n v="71"/>
    <x v="6"/>
    <n v="9533"/>
    <n v="0.2"/>
    <n v="123.9"/>
    <n v="0.4"/>
    <n v="238.6"/>
    <n v="2.8207236842105265"/>
    <n v="0.36955837616699883"/>
    <n v="24.78"/>
    <s v="A"/>
    <x v="0"/>
    <x v="0"/>
    <n v="3"/>
    <n v="1"/>
    <n v="10"/>
  </r>
  <r>
    <n v="71"/>
    <x v="7"/>
    <n v="10103"/>
    <n v="0.3"/>
    <n v="121.7"/>
    <n v="0.7"/>
    <n v="343.1"/>
    <n v="2.2609819121447026"/>
    <n v="0.38196575274670891"/>
    <n v="36.51"/>
    <s v="A"/>
    <x v="0"/>
    <x v="0"/>
    <n v="3"/>
    <n v="1"/>
    <n v="11"/>
  </r>
  <r>
    <n v="71"/>
    <x v="8"/>
    <n v="10037"/>
    <n v="1.1000000000000001"/>
    <n v="123.7"/>
    <n v="2.2000000000000002"/>
    <n v="381.7"/>
    <n v="2.3573085846867747"/>
    <n v="0.36714157616817772"/>
    <n v="136.07"/>
    <s v="A"/>
    <x v="0"/>
    <x v="0"/>
    <n v="3"/>
    <n v="1"/>
    <n v="35"/>
  </r>
  <r>
    <n v="71"/>
    <x v="9"/>
    <n v="10117"/>
    <n v="2.25"/>
    <n v="123.5"/>
    <n v="3.6"/>
    <n v="475.8"/>
    <n v="2.8158689090125053"/>
    <n v="0.34288820796678859"/>
    <n v="277.875"/>
    <s v="A"/>
    <x v="0"/>
    <x v="0"/>
    <n v="3"/>
    <n v="1"/>
    <n v="59"/>
  </r>
  <r>
    <n v="72"/>
    <x v="0"/>
    <n v="304"/>
    <n v="0.63"/>
    <n v="26"/>
    <n v="9.9"/>
    <n v="11.3"/>
    <n v="1.3568376068376069"/>
    <n v="0.57828947368421058"/>
    <n v="16.38"/>
    <s v="A"/>
    <x v="0"/>
    <x v="0"/>
    <n v="2"/>
    <n v="1"/>
    <n v="100"/>
  </r>
  <r>
    <n v="72"/>
    <x v="1"/>
    <n v="304"/>
    <n v="0.63"/>
    <n v="26"/>
    <n v="9.6"/>
    <n v="11.9"/>
    <n v="1.4888888888888887"/>
    <n v="0.58914473684210522"/>
    <n v="16.38"/>
    <s v="A"/>
    <x v="0"/>
    <x v="0"/>
    <n v="2"/>
    <n v="1"/>
    <n v="100"/>
  </r>
  <r>
    <n v="72"/>
    <x v="2"/>
    <n v="313"/>
    <n v="0.81"/>
    <n v="26.8"/>
    <n v="5.9"/>
    <n v="17.7"/>
    <n v="2.5045703839122488"/>
    <n v="0.5060702875399361"/>
    <n v="21.708000000000002"/>
    <s v="A"/>
    <x v="0"/>
    <x v="0"/>
    <n v="2"/>
    <n v="1"/>
    <n v="100"/>
  </r>
  <r>
    <n v="72"/>
    <x v="3"/>
    <n v="2152"/>
    <n v="1.19"/>
    <n v="97.6"/>
    <n v="6.8"/>
    <n v="117.2"/>
    <n v="1.2092686459087618"/>
    <n v="0.31110594795539032"/>
    <n v="116.14399999999999"/>
    <s v="A"/>
    <x v="0"/>
    <x v="0"/>
    <n v="2"/>
    <n v="1"/>
    <n v="100"/>
  </r>
  <r>
    <n v="72"/>
    <x v="4"/>
    <n v="3229"/>
    <n v="1.39"/>
    <n v="118.3"/>
    <n v="7.1"/>
    <n v="175.3"/>
    <n v="1.3214525891055817"/>
    <n v="0.40507897181790026"/>
    <n v="164.43699999999998"/>
    <s v="A"/>
    <x v="0"/>
    <x v="0"/>
    <n v="2"/>
    <n v="1"/>
    <n v="100"/>
  </r>
  <r>
    <n v="72"/>
    <x v="5"/>
    <n v="4625"/>
    <n v="1.6"/>
    <n v="135"/>
    <n v="7.5"/>
    <n v="278.3"/>
    <n v="1.5262475696694748"/>
    <n v="0.50897297297297295"/>
    <n v="216"/>
    <s v="A"/>
    <x v="0"/>
    <x v="0"/>
    <n v="2"/>
    <n v="1"/>
    <n v="100"/>
  </r>
  <r>
    <n v="72"/>
    <x v="6"/>
    <n v="6733"/>
    <n v="2.08"/>
    <n v="165.8"/>
    <n v="6.1"/>
    <n v="442.3"/>
    <n v="1.7334401709401712"/>
    <n v="0.47452844200207933"/>
    <n v="344.86400000000003"/>
    <s v="A"/>
    <x v="0"/>
    <x v="0"/>
    <n v="2"/>
    <n v="1"/>
    <n v="100"/>
  </r>
  <r>
    <n v="72"/>
    <x v="7"/>
    <n v="8354"/>
    <n v="2.36"/>
    <n v="180.9"/>
    <n v="7.1"/>
    <n v="608.4"/>
    <n v="1.6991341991341991"/>
    <n v="0.5553028489346421"/>
    <n v="426.92399999999998"/>
    <s v="A"/>
    <x v="0"/>
    <x v="0"/>
    <n v="2"/>
    <n v="1"/>
    <n v="94"/>
  </r>
  <r>
    <n v="72"/>
    <x v="8"/>
    <n v="9139"/>
    <n v="2.58"/>
    <n v="189"/>
    <n v="6.4"/>
    <n v="693.9"/>
    <n v="2.3000551571980146"/>
    <n v="0.57358573148046832"/>
    <n v="487.62"/>
    <s v="A"/>
    <x v="0"/>
    <x v="0"/>
    <n v="2"/>
    <n v="1"/>
    <n v="98"/>
  </r>
  <r>
    <n v="72"/>
    <x v="9"/>
    <n v="10553"/>
    <n v="2.81"/>
    <n v="207"/>
    <n v="6.3"/>
    <n v="831.6"/>
    <n v="2.3689956331877733"/>
    <n v="0.57178053634037718"/>
    <n v="581.66999999999996"/>
    <s v="A"/>
    <x v="0"/>
    <x v="0"/>
    <n v="2"/>
    <n v="1"/>
    <n v="94"/>
  </r>
  <r>
    <n v="73"/>
    <x v="0"/>
    <n v="14413"/>
    <n v="0.66"/>
    <n v="1101.5"/>
    <n v="3.3"/>
    <n v="1306.5999999999999"/>
    <n v="4.4726166328600412"/>
    <n v="0.52452646915978629"/>
    <n v="726.99"/>
    <s v="A"/>
    <x v="0"/>
    <x v="0"/>
    <n v="2"/>
    <n v="1"/>
    <n v="57"/>
  </r>
  <r>
    <n v="73"/>
    <x v="1"/>
    <n v="14307"/>
    <n v="0.69"/>
    <n v="1105.5999999999999"/>
    <n v="2.2000000000000002"/>
    <n v="1457.9"/>
    <n v="5.8786231884057978"/>
    <n v="0.47102816802963582"/>
    <n v="762.86399999999992"/>
    <s v="A"/>
    <x v="0"/>
    <x v="0"/>
    <n v="2"/>
    <n v="1"/>
    <n v="52"/>
  </r>
  <r>
    <n v="73"/>
    <x v="2"/>
    <n v="12577"/>
    <n v="0.74"/>
    <n v="1110.5"/>
    <n v="1.4"/>
    <n v="1729"/>
    <n v="12.679425837320576"/>
    <n v="0.51824759481593385"/>
    <n v="821.77"/>
    <s v="A"/>
    <x v="0"/>
    <x v="0"/>
    <n v="2"/>
    <n v="1"/>
    <n v="47"/>
  </r>
  <r>
    <n v="73"/>
    <x v="3"/>
    <n v="12596"/>
    <n v="0.8"/>
    <n v="1096.4000000000001"/>
    <n v="1.1000000000000001"/>
    <n v="2174.8000000000002"/>
    <n v="18.440594059405939"/>
    <n v="0.53929818990155609"/>
    <n v="877.12"/>
    <s v="A"/>
    <x v="0"/>
    <x v="0"/>
    <n v="2"/>
    <n v="1"/>
    <n v="40"/>
  </r>
  <r>
    <n v="73"/>
    <x v="4"/>
    <n v="12825"/>
    <n v="0.92"/>
    <n v="1090.2"/>
    <n v="1.2"/>
    <n v="2524.6"/>
    <n v="17.217391304347828"/>
    <n v="0.52608187134502926"/>
    <n v="1002.984"/>
    <s v="A"/>
    <x v="0"/>
    <x v="0"/>
    <n v="2"/>
    <n v="1"/>
    <n v="40"/>
  </r>
  <r>
    <n v="73"/>
    <x v="5"/>
    <n v="14691"/>
    <n v="1.04"/>
    <n v="1125.5999999999999"/>
    <n v="1.3"/>
    <n v="2904.1"/>
    <n v="15.176908752327746"/>
    <n v="0.51698318698522905"/>
    <n v="1170.624"/>
    <s v="A"/>
    <x v="0"/>
    <x v="0"/>
    <n v="2"/>
    <n v="1"/>
    <n v="39"/>
  </r>
  <r>
    <n v="73"/>
    <x v="6"/>
    <n v="16434"/>
    <n v="1.1200000000000001"/>
    <n v="1123.3"/>
    <n v="1.4"/>
    <n v="3009.1"/>
    <n v="13.05379746835443"/>
    <n v="0.5071802360958988"/>
    <n v="1258.096"/>
    <s v="A"/>
    <x v="0"/>
    <x v="0"/>
    <n v="2"/>
    <n v="1"/>
    <n v="40"/>
  </r>
  <r>
    <n v="73"/>
    <x v="7"/>
    <n v="19042"/>
    <n v="1.24"/>
    <n v="1122.4000000000001"/>
    <n v="1.9"/>
    <n v="2707.9"/>
    <n v="8.4735413839891454"/>
    <n v="0.51055561390610227"/>
    <n v="1391.7760000000001"/>
    <s v="A"/>
    <x v="0"/>
    <x v="0"/>
    <n v="2"/>
    <n v="1"/>
    <n v="49"/>
  </r>
  <r>
    <n v="73"/>
    <x v="8"/>
    <n v="21678"/>
    <n v="1.34"/>
    <n v="1123.7"/>
    <n v="2.1"/>
    <n v="2791"/>
    <n v="7.2899884925201386"/>
    <n v="0.47232216994187654"/>
    <n v="1505.758"/>
    <s v="A"/>
    <x v="0"/>
    <x v="0"/>
    <n v="2"/>
    <n v="1"/>
    <n v="52"/>
  </r>
  <r>
    <n v="73"/>
    <x v="9"/>
    <n v="24867"/>
    <n v="1.42"/>
    <n v="1131.9000000000001"/>
    <n v="2.2000000000000002"/>
    <n v="3070.8"/>
    <n v="6.590673575129534"/>
    <n v="0.48602565649254031"/>
    <n v="1607.298"/>
    <s v="A"/>
    <x v="0"/>
    <x v="0"/>
    <n v="2"/>
    <n v="1"/>
    <n v="50"/>
  </r>
  <r>
    <n v="74"/>
    <x v="0"/>
    <n v="17648"/>
    <n v="0.67"/>
    <n v="397.2"/>
    <n v="2.2000000000000002"/>
    <n v="1118"/>
    <n v="2.3684210526315788"/>
    <n v="0.47036491387126023"/>
    <n v="266.12400000000002"/>
    <s v="A"/>
    <x v="0"/>
    <x v="0"/>
    <n v="2"/>
    <n v="1"/>
    <n v="28"/>
  </r>
  <r>
    <n v="74"/>
    <x v="1"/>
    <n v="29257"/>
    <n v="0.8"/>
    <n v="385.5"/>
    <n v="1.9"/>
    <n v="1205"/>
    <n v="2.7913100724160631"/>
    <n v="0.64572580920805278"/>
    <n v="308.39999999999998"/>
    <s v="A"/>
    <x v="0"/>
    <x v="0"/>
    <n v="2"/>
    <n v="1"/>
    <n v="30"/>
  </r>
  <r>
    <n v="74"/>
    <x v="2"/>
    <n v="28361"/>
    <n v="0.8"/>
    <n v="388.8"/>
    <n v="1.7"/>
    <n v="1300"/>
    <n v="3.5987978963185578"/>
    <n v="0.65995557279362504"/>
    <n v="311.04000000000002"/>
    <s v="A"/>
    <x v="0"/>
    <x v="0"/>
    <n v="2"/>
    <n v="1"/>
    <n v="27"/>
  </r>
  <r>
    <n v="74"/>
    <x v="3"/>
    <n v="28744"/>
    <n v="0.82"/>
    <n v="393.3"/>
    <n v="1.6"/>
    <n v="1184"/>
    <n v="3.2019230769230771"/>
    <n v="0.66880044531032568"/>
    <n v="322.50599999999997"/>
    <s v="A"/>
    <x v="0"/>
    <x v="0"/>
    <n v="2"/>
    <n v="1"/>
    <n v="26"/>
  </r>
  <r>
    <n v="74"/>
    <x v="4"/>
    <n v="30012"/>
    <n v="0.88"/>
    <n v="397.8"/>
    <n v="2.6"/>
    <n v="575"/>
    <n v="1.9512195121951219"/>
    <n v="0.67436358789817408"/>
    <n v="350.06400000000002"/>
    <s v="A"/>
    <x v="0"/>
    <x v="0"/>
    <n v="2"/>
    <n v="1"/>
    <n v="60"/>
  </r>
  <r>
    <n v="74"/>
    <x v="5"/>
    <n v="30349"/>
    <n v="0.44"/>
    <n v="431.7"/>
    <n v="1.7"/>
    <n v="432"/>
    <n v="1.6305003013863775"/>
    <n v="0.63395828528122833"/>
    <n v="189.94800000000001"/>
    <s v="A"/>
    <x v="0"/>
    <x v="0"/>
    <n v="2"/>
    <n v="1"/>
    <n v="42"/>
  </r>
  <r>
    <n v="74"/>
    <x v="6"/>
    <n v="27654"/>
    <n v="0.44"/>
    <n v="441"/>
    <n v="1.1000000000000001"/>
    <n v="694"/>
    <n v="2.8747433264887063"/>
    <n v="0.6187531640992262"/>
    <n v="194.04"/>
    <s v="A"/>
    <x v="0"/>
    <x v="0"/>
    <n v="2"/>
    <n v="1"/>
    <n v="28"/>
  </r>
  <r>
    <n v="74"/>
    <x v="7"/>
    <n v="25758"/>
    <n v="0.44"/>
    <n v="455"/>
    <n v="0.7"/>
    <n v="1053"/>
    <n v="4.5500387897595029"/>
    <n v="0.62264150943396224"/>
    <n v="200.2"/>
    <s v="A"/>
    <x v="0"/>
    <x v="0"/>
    <n v="2"/>
    <n v="1"/>
    <n v="19"/>
  </r>
  <r>
    <n v="74"/>
    <x v="8"/>
    <n v="26175"/>
    <n v="0.57999999999999996"/>
    <n v="446"/>
    <n v="1.2"/>
    <n v="1053"/>
    <n v="3.2838283828382839"/>
    <n v="0.57172874880611269"/>
    <n v="258.68"/>
    <s v="A"/>
    <x v="0"/>
    <x v="0"/>
    <n v="2"/>
    <n v="1"/>
    <n v="25"/>
  </r>
  <r>
    <n v="74"/>
    <x v="9"/>
    <n v="25554"/>
    <n v="0.91"/>
    <n v="438"/>
    <n v="1.8"/>
    <n v="1266"/>
    <n v="3.2719900187149094"/>
    <n v="0.53494560538467595"/>
    <n v="398.58"/>
    <s v="A"/>
    <x v="0"/>
    <x v="0"/>
    <n v="2"/>
    <n v="1"/>
    <n v="32"/>
  </r>
  <r>
    <n v="75"/>
    <x v="0"/>
    <n v="3556"/>
    <n v="0.05"/>
    <n v="643.70000000000005"/>
    <n v="0.6"/>
    <n v="226"/>
    <n v="3.1517509727626458"/>
    <n v="0.51068616422947133"/>
    <n v="32.185000000000002"/>
    <s v="A"/>
    <x v="0"/>
    <x v="0"/>
    <n v="3"/>
    <n v="3"/>
    <n v="13"/>
  </r>
  <r>
    <n v="75"/>
    <x v="1"/>
    <n v="4435"/>
    <n v="0.05"/>
    <n v="692.4"/>
    <n v="0.6"/>
    <n v="292.2"/>
    <n v="2.828125"/>
    <n v="0.47711386696730551"/>
    <n v="34.619999999999997"/>
    <s v="A"/>
    <x v="0"/>
    <x v="0"/>
    <n v="3"/>
    <n v="3"/>
    <n v="12"/>
  </r>
  <r>
    <n v="75"/>
    <x v="2"/>
    <n v="5219"/>
    <n v="0.06"/>
    <n v="701.3"/>
    <n v="0.6"/>
    <n v="357.5"/>
    <n v="2.7223719676549871"/>
    <n v="0.47806093121287602"/>
    <n v="42.077999999999996"/>
    <s v="A"/>
    <x v="0"/>
    <x v="0"/>
    <n v="3"/>
    <n v="3"/>
    <n v="8"/>
  </r>
  <r>
    <n v="75"/>
    <x v="3"/>
    <n v="6345"/>
    <n v="0.06"/>
    <n v="705.3"/>
    <n v="0.3"/>
    <n v="482.4"/>
    <n v="4.1460674157303377"/>
    <n v="0.48037825059101658"/>
    <n v="42.317999999999998"/>
    <s v="A"/>
    <x v="0"/>
    <x v="0"/>
    <n v="3"/>
    <n v="3"/>
    <n v="11"/>
  </r>
  <r>
    <n v="75"/>
    <x v="4"/>
    <n v="9012"/>
    <n v="0.06"/>
    <n v="764.7"/>
    <n v="0.2"/>
    <n v="690"/>
    <n v="4.4543973941368087"/>
    <n v="0.45639147802929425"/>
    <n v="45.881999999999998"/>
    <s v="A"/>
    <x v="0"/>
    <x v="0"/>
    <n v="3"/>
    <n v="3"/>
    <n v="7"/>
  </r>
  <r>
    <n v="75"/>
    <x v="5"/>
    <n v="11376"/>
    <n v="7.0000000000000007E-2"/>
    <n v="766.5"/>
    <n v="0.3"/>
    <n v="809.9"/>
    <n v="3.5355648535564854"/>
    <n v="0.49463783403656819"/>
    <n v="53.655000000000001"/>
    <s v="A"/>
    <x v="0"/>
    <x v="0"/>
    <n v="3"/>
    <n v="3"/>
    <n v="7"/>
  </r>
  <r>
    <n v="75"/>
    <x v="6"/>
    <n v="13736"/>
    <n v="0.08"/>
    <n v="775.7"/>
    <n v="0.2"/>
    <n v="1023.3"/>
    <n v="4.1162790697674421"/>
    <n v="0.49148223645894001"/>
    <n v="62.056000000000004"/>
    <s v="A"/>
    <x v="0"/>
    <x v="0"/>
    <n v="3"/>
    <n v="3"/>
    <n v="6"/>
  </r>
  <r>
    <n v="75"/>
    <x v="7"/>
    <n v="16109"/>
    <n v="0.09"/>
    <n v="782"/>
    <n v="0.2"/>
    <n v="1417"/>
    <n v="3.8841807909604524"/>
    <n v="0.45403190762927553"/>
    <n v="70.38"/>
    <s v="A"/>
    <x v="0"/>
    <x v="0"/>
    <n v="3"/>
    <n v="3"/>
    <n v="4"/>
  </r>
  <r>
    <n v="75"/>
    <x v="8"/>
    <n v="19042"/>
    <n v="0.11"/>
    <n v="788"/>
    <n v="0.2"/>
    <n v="1862"/>
    <n v="3.5856269113149848"/>
    <n v="0.42253964919651299"/>
    <n v="86.68"/>
    <s v="A"/>
    <x v="0"/>
    <x v="0"/>
    <n v="3"/>
    <n v="3"/>
    <n v="5"/>
  </r>
  <r>
    <n v="75"/>
    <x v="9"/>
    <n v="21209"/>
    <n v="0.15"/>
    <n v="774.4"/>
    <n v="0.3"/>
    <n v="2176"/>
    <n v="3.5704697986577183"/>
    <n v="0.41392804941298506"/>
    <n v="116.16"/>
    <s v="A"/>
    <x v="0"/>
    <x v="0"/>
    <n v="3"/>
    <n v="3"/>
    <n v="5"/>
  </r>
  <r>
    <n v="76"/>
    <x v="0"/>
    <n v="2606"/>
    <n v="0.9"/>
    <n v="80"/>
    <n v="3.6"/>
    <n v="389"/>
    <n v="5.5473684210526315"/>
    <n v="0.59746738296239443"/>
    <n v="72"/>
    <s v="B"/>
    <x v="1"/>
    <x v="0"/>
    <n v="3"/>
    <n v="3"/>
    <n v="19"/>
  </r>
  <r>
    <n v="76"/>
    <x v="1"/>
    <n v="3276"/>
    <n v="0.9"/>
    <n v="80"/>
    <n v="3.6"/>
    <n v="87.6"/>
    <n v="4.8886827458256032"/>
    <n v="0.5998168498168498"/>
    <n v="72"/>
    <s v="B"/>
    <x v="1"/>
    <x v="0"/>
    <n v="3"/>
    <n v="3"/>
    <n v="82"/>
  </r>
  <r>
    <n v="76"/>
    <x v="2"/>
    <n v="1559"/>
    <n v="0.9"/>
    <n v="79"/>
    <n v="3.7"/>
    <n v="311.10000000000002"/>
    <n v="2.9209183673469385"/>
    <n v="4.188582424631174"/>
    <n v="71.099999999999994"/>
    <s v="B"/>
    <x v="1"/>
    <x v="0"/>
    <n v="3"/>
    <n v="3"/>
    <n v="23"/>
  </r>
  <r>
    <n v="76"/>
    <x v="3"/>
    <n v="9225"/>
    <n v="0.9"/>
    <n v="77"/>
    <n v="3.5"/>
    <n v="100.8"/>
    <n v="3.563758389261745"/>
    <n v="0.8377235772357724"/>
    <n v="69.3"/>
    <s v="B"/>
    <x v="1"/>
    <x v="0"/>
    <n v="3"/>
    <n v="3"/>
    <n v="69"/>
  </r>
  <r>
    <n v="76"/>
    <x v="4"/>
    <n v="9498"/>
    <n v="0.9"/>
    <n v="117.6"/>
    <n v="5.7"/>
    <n v="-26"/>
    <n v="1.9719953325554256"/>
    <n v="0.74405137923773423"/>
    <n v="105.84"/>
    <s v="B"/>
    <x v="1"/>
    <x v="0"/>
    <n v="3"/>
    <n v="3"/>
    <n v="100"/>
  </r>
  <r>
    <n v="76"/>
    <x v="5"/>
    <n v="7047"/>
    <n v="0.9"/>
    <n v="117.6"/>
    <n v="6.4"/>
    <n v="98"/>
    <n v="1.4322381930184804"/>
    <n v="0.64963814389101748"/>
    <n v="105.84"/>
    <s v="B"/>
    <x v="1"/>
    <x v="0"/>
    <n v="3"/>
    <n v="3"/>
    <n v="100"/>
  </r>
  <r>
    <n v="76"/>
    <x v="6"/>
    <n v="6703"/>
    <n v="0.9"/>
    <n v="117.6"/>
    <n v="6.1"/>
    <n v="-92"/>
    <n v="2.1585557299843012"/>
    <n v="0.6571684320453528"/>
    <n v="105.84"/>
    <s v="B"/>
    <x v="1"/>
    <x v="0"/>
    <n v="3"/>
    <n v="3"/>
    <n v="100"/>
  </r>
  <r>
    <n v="76"/>
    <x v="7"/>
    <n v="7448"/>
    <n v="0.9"/>
    <n v="160.4"/>
    <n v="6.3"/>
    <n v="-133"/>
    <n v="1.8979591836734697"/>
    <n v="0.61090225563909772"/>
    <n v="144.36000000000001"/>
    <s v="B"/>
    <x v="1"/>
    <x v="0"/>
    <n v="3"/>
    <n v="3"/>
    <n v="100"/>
  </r>
  <r>
    <n v="76"/>
    <x v="8"/>
    <n v="7633"/>
    <n v="0.9"/>
    <n v="176.8"/>
    <n v="6.4"/>
    <n v="-302"/>
    <n v="2.1483180428134556"/>
    <n v="0.63539892571728018"/>
    <n v="159.12"/>
    <s v="B"/>
    <x v="1"/>
    <x v="0"/>
    <n v="3"/>
    <n v="3"/>
    <n v="100"/>
  </r>
  <r>
    <n v="76"/>
    <x v="9"/>
    <n v="15928"/>
    <n v="0.9"/>
    <n v="243.7"/>
    <n v="4.5999999999999996"/>
    <n v="118"/>
    <n v="2.0145852324521423"/>
    <n v="0.61840783525866394"/>
    <n v="219.33"/>
    <s v="B"/>
    <x v="1"/>
    <x v="0"/>
    <n v="3"/>
    <n v="3"/>
    <n v="100"/>
  </r>
  <r>
    <n v="77"/>
    <x v="0"/>
    <n v="10109"/>
    <n v="0.68"/>
    <n v="287.39999999999998"/>
    <n v="3.7"/>
    <n v="224.1"/>
    <n v="1.8668668668668666"/>
    <n v="0.53338609160154316"/>
    <n v="195.43199999999999"/>
    <s v="A"/>
    <x v="0"/>
    <x v="0"/>
    <n v="2"/>
    <n v="1"/>
    <n v="89"/>
  </r>
  <r>
    <n v="77"/>
    <x v="1"/>
    <n v="10151"/>
    <n v="0.7"/>
    <n v="287.5"/>
    <n v="3.3"/>
    <n v="520"/>
    <n v="1.8416523235800344"/>
    <n v="0.47128361737759827"/>
    <n v="201.25"/>
    <s v="A"/>
    <x v="0"/>
    <x v="0"/>
    <n v="2"/>
    <n v="1"/>
    <n v="39"/>
  </r>
  <r>
    <n v="77"/>
    <x v="2"/>
    <n v="10565"/>
    <n v="0.76"/>
    <n v="288.8"/>
    <n v="2.5"/>
    <n v="633.5"/>
    <n v="2.5019952114924187"/>
    <n v="0.44846190250828205"/>
    <n v="219.488"/>
    <s v="A"/>
    <x v="0"/>
    <x v="0"/>
    <n v="2"/>
    <n v="1"/>
    <n v="35"/>
  </r>
  <r>
    <n v="77"/>
    <x v="3"/>
    <n v="14544"/>
    <n v="0.84"/>
    <n v="308.5"/>
    <n v="2.5"/>
    <n v="321"/>
    <n v="2.3426323319027182"/>
    <n v="0.42973047304730472"/>
    <n v="259.14"/>
    <s v="A"/>
    <x v="0"/>
    <x v="0"/>
    <n v="2"/>
    <n v="1"/>
    <n v="77"/>
  </r>
  <r>
    <n v="77"/>
    <x v="4"/>
    <n v="15705"/>
    <n v="0.84"/>
    <n v="311.8"/>
    <n v="3"/>
    <n v="434"/>
    <n v="1.7381416504223521"/>
    <n v="0.42362304998408151"/>
    <n v="261.91199999999998"/>
    <s v="A"/>
    <x v="0"/>
    <x v="0"/>
    <n v="2"/>
    <n v="1"/>
    <n v="59"/>
  </r>
  <r>
    <n v="77"/>
    <x v="5"/>
    <n v="15232"/>
    <n v="0.88"/>
    <n v="308.3"/>
    <n v="3.4"/>
    <n v="1308"/>
    <n v="1.6253180661577606"/>
    <n v="0.53886554621848737"/>
    <n v="271.30400000000003"/>
    <s v="A"/>
    <x v="0"/>
    <x v="0"/>
    <n v="2"/>
    <n v="1"/>
    <n v="21"/>
  </r>
  <r>
    <n v="77"/>
    <x v="6"/>
    <n v="16129"/>
    <n v="0.92"/>
    <n v="309.39999999999998"/>
    <n v="3.2"/>
    <n v="1318"/>
    <n v="1.8378209142141515"/>
    <n v="0.42780085560171122"/>
    <n v="284.64799999999997"/>
    <s v="A"/>
    <x v="0"/>
    <x v="0"/>
    <n v="2"/>
    <n v="1"/>
    <n v="26"/>
  </r>
  <r>
    <n v="77"/>
    <x v="7"/>
    <n v="17812"/>
    <n v="0.92"/>
    <n v="309.89999999999998"/>
    <n v="3.6"/>
    <n v="563"/>
    <n v="1.4969512195121952"/>
    <n v="0.4530092072759937"/>
    <n v="285.108"/>
    <s v="A"/>
    <x v="0"/>
    <x v="0"/>
    <n v="2"/>
    <n v="1"/>
    <n v="51"/>
  </r>
  <r>
    <n v="77"/>
    <x v="8"/>
    <n v="19482"/>
    <n v="0.96"/>
    <n v="310.39999999999998"/>
    <n v="37"/>
    <n v="1012"/>
    <n v="1.3643331630045989"/>
    <n v="0.4256236526024022"/>
    <n v="297.98399999999998"/>
    <s v="A"/>
    <x v="0"/>
    <x v="0"/>
    <n v="2"/>
    <n v="1"/>
    <n v="29"/>
  </r>
  <r>
    <n v="77"/>
    <x v="9"/>
    <n v="23423"/>
    <n v="1.03"/>
    <n v="346.7"/>
    <n v="2.9"/>
    <n v="1314"/>
    <n v="1.5576923076923079"/>
    <n v="0.39747256969645223"/>
    <n v="357.101"/>
    <s v="A"/>
    <x v="0"/>
    <x v="0"/>
    <n v="2"/>
    <n v="1"/>
    <n v="26"/>
  </r>
  <r>
    <n v="78"/>
    <x v="0"/>
    <n v="3779"/>
    <n v="0.37"/>
    <n v="320.8"/>
    <n v="2.7"/>
    <n v="248"/>
    <n v="2.6259689922480622"/>
    <n v="0.53532680603334215"/>
    <n v="118.696"/>
    <s v="A"/>
    <x v="0"/>
    <x v="0"/>
    <n v="3"/>
    <n v="2"/>
    <n v="47"/>
  </r>
  <r>
    <n v="78"/>
    <x v="1"/>
    <n v="3702"/>
    <n v="0.39"/>
    <n v="321.7"/>
    <n v="2.6"/>
    <n v="292"/>
    <n v="2.7709790209790208"/>
    <n v="0.4737979470556456"/>
    <n v="125.46299999999999"/>
    <s v="A"/>
    <x v="0"/>
    <x v="0"/>
    <n v="3"/>
    <n v="2"/>
    <n v="42"/>
  </r>
  <r>
    <n v="78"/>
    <x v="2"/>
    <n v="4334"/>
    <n v="0.41"/>
    <n v="331.1"/>
    <n v="2"/>
    <n v="382.4"/>
    <n v="3.2540861812778599"/>
    <n v="0.44808491001384404"/>
    <n v="135.751"/>
    <s v="A"/>
    <x v="0"/>
    <x v="0"/>
    <n v="3"/>
    <n v="2"/>
    <n v="34"/>
  </r>
  <r>
    <n v="78"/>
    <x v="3"/>
    <n v="5167"/>
    <n v="0.44"/>
    <n v="339.3"/>
    <n v="1.6"/>
    <n v="476"/>
    <n v="3.3457711442786073"/>
    <n v="0.43313334623572675"/>
    <n v="149.292"/>
    <s v="A"/>
    <x v="0"/>
    <x v="0"/>
    <n v="3"/>
    <n v="2"/>
    <n v="31"/>
  </r>
  <r>
    <n v="78"/>
    <x v="4"/>
    <n v="6635"/>
    <n v="0.46"/>
    <n v="443.5"/>
    <n v="1.6"/>
    <n v="696.1"/>
    <n v="3.9745403111739748"/>
    <n v="0.49389600602863604"/>
    <n v="204.01"/>
    <s v="A"/>
    <x v="0"/>
    <x v="0"/>
    <n v="3"/>
    <n v="2"/>
    <n v="24"/>
  </r>
  <r>
    <n v="78"/>
    <x v="5"/>
    <n v="7744"/>
    <n v="0.5"/>
    <n v="444.8"/>
    <n v="2.5"/>
    <n v="682.2"/>
    <n v="2.6948051948051948"/>
    <n v="0.52892561983471076"/>
    <n v="222.4"/>
    <s v="A"/>
    <x v="0"/>
    <x v="0"/>
    <n v="3"/>
    <n v="2"/>
    <n v="32"/>
  </r>
  <r>
    <n v="78"/>
    <x v="6"/>
    <n v="9183"/>
    <n v="0.53"/>
    <n v="459.1"/>
    <n v="2.2999999999999998"/>
    <n v="543"/>
    <n v="2.491638795986622"/>
    <n v="0.52978329521942724"/>
    <n v="243.32300000000004"/>
    <s v="A"/>
    <x v="0"/>
    <x v="0"/>
    <n v="3"/>
    <n v="2"/>
    <n v="45"/>
  </r>
  <r>
    <n v="78"/>
    <x v="7"/>
    <n v="12050"/>
    <n v="0.55000000000000004"/>
    <n v="488.9"/>
    <n v="2.2999999999999998"/>
    <n v="781"/>
    <n v="2.1560480147737766"/>
    <n v="0.51850622406639002"/>
    <n v="268.89499999999998"/>
    <s v="A"/>
    <x v="0"/>
    <x v="0"/>
    <n v="3"/>
    <n v="2"/>
    <n v="34"/>
  </r>
  <r>
    <n v="78"/>
    <x v="8"/>
    <n v="12149"/>
    <n v="0.6"/>
    <n v="458.4"/>
    <n v="2.6"/>
    <n v="859"/>
    <n v="1.8907563025210083"/>
    <n v="0.48950530907893652"/>
    <n v="275.04000000000002"/>
    <s v="A"/>
    <x v="0"/>
    <x v="0"/>
    <n v="3"/>
    <n v="2"/>
    <n v="33"/>
  </r>
  <r>
    <n v="78"/>
    <x v="9"/>
    <n v="12541"/>
    <n v="0.68"/>
    <n v="446.7"/>
    <n v="2.2000000000000002"/>
    <n v="1072"/>
    <n v="2.5906095551894563"/>
    <n v="0.50506339207399731"/>
    <n v="303.75600000000003"/>
    <s v="A"/>
    <x v="0"/>
    <x v="0"/>
    <n v="3"/>
    <n v="2"/>
    <n v="28"/>
  </r>
  <r>
    <n v="79"/>
    <x v="0"/>
    <n v="10122"/>
    <n v="0.73"/>
    <n v="373.3"/>
    <n v="2.7"/>
    <n v="700"/>
    <n v="2.297535211267606"/>
    <n v="0.1911677534084173"/>
    <n v="272.50900000000001"/>
    <s v="A"/>
    <x v="1"/>
    <x v="0"/>
    <n v="3"/>
    <n v="3"/>
    <n v="42"/>
  </r>
  <r>
    <n v="79"/>
    <x v="1"/>
    <n v="10059"/>
    <n v="0.77"/>
    <n v="355.4"/>
    <n v="2.5"/>
    <n v="749"/>
    <n v="3.2958199356913185"/>
    <n v="0.57381449448255295"/>
    <n v="273.65800000000002"/>
    <s v="A"/>
    <x v="1"/>
    <x v="0"/>
    <n v="3"/>
    <n v="3"/>
    <n v="41"/>
  </r>
  <r>
    <n v="79"/>
    <x v="2"/>
    <n v="9930"/>
    <n v="0.8"/>
    <n v="346.5"/>
    <n v="2.4"/>
    <n v="779"/>
    <n v="3.3366434955312809"/>
    <n v="0.54159113796576031"/>
    <n v="277.2"/>
    <s v="A"/>
    <x v="1"/>
    <x v="0"/>
    <n v="3"/>
    <n v="3"/>
    <n v="38"/>
  </r>
  <r>
    <n v="79"/>
    <x v="3"/>
    <n v="10533"/>
    <n v="0.85"/>
    <n v="334.7"/>
    <n v="2.1"/>
    <n v="849"/>
    <n v="3.8151658767772507"/>
    <n v="0.55862527295167563"/>
    <n v="284.495"/>
    <s v="A"/>
    <x v="1"/>
    <x v="0"/>
    <n v="3"/>
    <n v="3"/>
    <n v="36"/>
  </r>
  <r>
    <n v="79"/>
    <x v="4"/>
    <n v="10935"/>
    <n v="0.9"/>
    <n v="325.5"/>
    <n v="2.4"/>
    <n v="927"/>
    <n v="3.2017167381974247"/>
    <n v="0.76726108824874262"/>
    <n v="292.95"/>
    <s v="A"/>
    <x v="1"/>
    <x v="0"/>
    <n v="3"/>
    <n v="3"/>
    <n v="34"/>
  </r>
  <r>
    <n v="79"/>
    <x v="5"/>
    <n v="11574"/>
    <n v="0.93"/>
    <n v="298.2"/>
    <n v="3.4"/>
    <n v="858"/>
    <n v="2.1960297766749379"/>
    <n v="0.58303093139796092"/>
    <n v="277.32600000000002"/>
    <s v="A"/>
    <x v="1"/>
    <x v="0"/>
    <n v="3"/>
    <n v="3"/>
    <n v="35"/>
  </r>
  <r>
    <n v="79"/>
    <x v="6"/>
    <n v="11920"/>
    <n v="0.94"/>
    <n v="287.2"/>
    <n v="2.7"/>
    <n v="706"/>
    <n v="2.6974723538704581"/>
    <n v="0.21291946308724832"/>
    <n v="269.96799999999996"/>
    <s v="A"/>
    <x v="1"/>
    <x v="0"/>
    <n v="3"/>
    <n v="3"/>
    <n v="42"/>
  </r>
  <r>
    <n v="79"/>
    <x v="7"/>
    <n v="11936"/>
    <n v="0.95"/>
    <n v="288.3"/>
    <n v="3.2"/>
    <n v="624"/>
    <n v="2.190051967334818"/>
    <n v="0.56141085790884715"/>
    <n v="273.88499999999999"/>
    <s v="A"/>
    <x v="1"/>
    <x v="0"/>
    <n v="3"/>
    <n v="3"/>
    <n v="47"/>
  </r>
  <r>
    <n v="79"/>
    <x v="8"/>
    <n v="12097"/>
    <n v="0.96"/>
    <n v="288.8"/>
    <n v="3.9"/>
    <n v="641"/>
    <n v="1.711267605633803"/>
    <n v="0.53583533107381998"/>
    <n v="277.24799999999999"/>
    <s v="A"/>
    <x v="1"/>
    <x v="0"/>
    <n v="3"/>
    <n v="3"/>
    <n v="46"/>
  </r>
  <r>
    <n v="79"/>
    <x v="9"/>
    <n v="15163"/>
    <n v="0.97"/>
    <n v="293.10000000000002"/>
    <n v="3.3"/>
    <n v="586"/>
    <n v="1.9482645710543549"/>
    <n v="0.60218954032843108"/>
    <n v="284.30700000000002"/>
    <s v="A"/>
    <x v="1"/>
    <x v="0"/>
    <n v="3"/>
    <n v="3"/>
    <n v="51"/>
  </r>
  <r>
    <n v="80"/>
    <x v="0"/>
    <n v="15415"/>
    <n v="0.13"/>
    <n v="1399.4"/>
    <n v="0.7"/>
    <n v="1427.3"/>
    <n v="3.5727611940298503"/>
    <n v="0.39266947778138178"/>
    <n v="181.92200000000003"/>
    <s v="A"/>
    <x v="1"/>
    <x v="0"/>
    <n v="1"/>
    <n v="2"/>
    <n v="16"/>
  </r>
  <r>
    <n v="80"/>
    <x v="1"/>
    <n v="17386"/>
    <n v="0.15"/>
    <n v="1389.2"/>
    <n v="0.6"/>
    <n v="1572.6"/>
    <n v="3.9534883720930236"/>
    <n v="0.39905671229725065"/>
    <n v="208.38"/>
    <s v="A"/>
    <x v="1"/>
    <x v="0"/>
    <n v="1"/>
    <n v="2"/>
    <n v="15"/>
  </r>
  <r>
    <n v="80"/>
    <x v="2"/>
    <n v="18242"/>
    <n v="0.16"/>
    <n v="1371.4"/>
    <n v="0.7"/>
    <n v="1642.5"/>
    <n v="3.7596899224806202"/>
    <n v="0.42862624712202607"/>
    <n v="219.42400000000001"/>
    <s v="A"/>
    <x v="1"/>
    <x v="0"/>
    <n v="1"/>
    <n v="2"/>
    <n v="15"/>
  </r>
  <r>
    <n v="80"/>
    <x v="3"/>
    <n v="19784"/>
    <n v="0.18"/>
    <n v="1356.2"/>
    <n v="0.6"/>
    <n v="1769.2"/>
    <n v="4.448424068767908"/>
    <n v="0.43904164981803478"/>
    <n v="244.11599999999999"/>
    <s v="A"/>
    <x v="1"/>
    <x v="0"/>
    <n v="1"/>
    <n v="2"/>
    <n v="14"/>
  </r>
  <r>
    <n v="80"/>
    <x v="4"/>
    <n v="20983"/>
    <n v="0.2"/>
    <n v="1350.8"/>
    <n v="0.5"/>
    <n v="1947.9"/>
    <n v="5.9873949579831933"/>
    <n v="0.42443883143497119"/>
    <n v="270.16000000000003"/>
    <s v="A"/>
    <x v="1"/>
    <x v="0"/>
    <n v="1"/>
    <n v="2"/>
    <n v="14"/>
  </r>
  <r>
    <n v="80"/>
    <x v="5"/>
    <n v="21684"/>
    <n v="0.22"/>
    <n v="1304.9000000000001"/>
    <n v="0.7"/>
    <n v="1977.3"/>
    <n v="4.9645390070921991"/>
    <n v="0.47062350119904078"/>
    <n v="287.07800000000003"/>
    <s v="A"/>
    <x v="1"/>
    <x v="0"/>
    <n v="1"/>
    <n v="2"/>
    <n v="14"/>
  </r>
  <r>
    <n v="80"/>
    <x v="6"/>
    <n v="22535"/>
    <n v="0.23"/>
    <n v="1280.7"/>
    <n v="0.8"/>
    <n v="1772.6"/>
    <n v="4.0418353576248318"/>
    <n v="0.47943199467495007"/>
    <n v="294.56100000000004"/>
    <s v="A"/>
    <x v="1"/>
    <x v="0"/>
    <n v="1"/>
    <n v="2"/>
    <n v="16"/>
  </r>
  <r>
    <n v="80"/>
    <x v="7"/>
    <n v="23971"/>
    <n v="0.24"/>
    <n v="1268.2"/>
    <n v="1"/>
    <n v="1692"/>
    <n v="2.8298397040690508"/>
    <n v="0.50586124900921947"/>
    <n v="304.36799999999999"/>
    <s v="A"/>
    <x v="1"/>
    <x v="0"/>
    <n v="1"/>
    <n v="2"/>
    <n v="18"/>
  </r>
  <r>
    <n v="80"/>
    <x v="8"/>
    <n v="25525"/>
    <n v="0.4"/>
    <n v="1261.9000000000001"/>
    <n v="2"/>
    <n v="1831.4"/>
    <n v="2.0578947368421052"/>
    <n v="0.46342801175318316"/>
    <n v="504.76"/>
    <s v="A"/>
    <x v="1"/>
    <x v="0"/>
    <n v="1"/>
    <n v="2"/>
    <n v="27"/>
  </r>
  <r>
    <n v="80"/>
    <x v="9"/>
    <n v="27838"/>
    <n v="0.55000000000000004"/>
    <n v="1269.9000000000001"/>
    <n v="2"/>
    <n v="2458.6"/>
    <n v="2.5715563506261181"/>
    <n v="0.4266829513614484"/>
    <n v="698.44500000000005"/>
    <s v="A"/>
    <x v="1"/>
    <x v="0"/>
    <n v="1"/>
    <n v="2"/>
    <n v="28"/>
  </r>
  <r>
    <n v="81"/>
    <x v="0"/>
    <n v="3504"/>
    <n v="0.5"/>
    <n v="89.7"/>
    <n v="2.1"/>
    <n v="135.4"/>
    <n v="1.7902274641954508"/>
    <n v="0.61815068493150682"/>
    <n v="44.85"/>
    <s v="B"/>
    <x v="0"/>
    <x v="0"/>
    <n v="3"/>
    <n v="1"/>
    <n v="33"/>
  </r>
  <r>
    <n v="81"/>
    <x v="1"/>
    <n v="5173"/>
    <n v="0.5"/>
    <n v="92.8"/>
    <n v="2"/>
    <n v="114.6"/>
    <n v="1.7674760853568801"/>
    <n v="0.66924415232940271"/>
    <n v="46.4"/>
    <s v="B"/>
    <x v="0"/>
    <x v="0"/>
    <n v="3"/>
    <n v="1"/>
    <n v="38"/>
  </r>
  <r>
    <n v="81"/>
    <x v="2"/>
    <n v="5608"/>
    <n v="0.5"/>
    <n v="93.4"/>
    <n v="1.1000000000000001"/>
    <n v="181.9"/>
    <n v="2.7490039840637448"/>
    <n v="0.67261055634807421"/>
    <n v="46.7"/>
    <s v="B"/>
    <x v="0"/>
    <x v="0"/>
    <n v="3"/>
    <n v="1"/>
    <n v="25"/>
  </r>
  <r>
    <n v="81"/>
    <x v="3"/>
    <n v="9082"/>
    <n v="0.5"/>
    <n v="271.2"/>
    <n v="0.7"/>
    <n v="385"/>
    <n v="7.282828282828282"/>
    <n v="0.65426117595243338"/>
    <n v="135.6"/>
    <s v="B"/>
    <x v="0"/>
    <x v="0"/>
    <n v="3"/>
    <n v="1"/>
    <n v="25"/>
  </r>
  <r>
    <n v="81"/>
    <x v="4"/>
    <n v="10373"/>
    <n v="0.24"/>
    <n v="283.89999999999998"/>
    <n v="0.8"/>
    <n v="271.2"/>
    <n v="4.566133108677338"/>
    <n v="0.63260387544586905"/>
    <n v="68.135999999999996"/>
    <s v="B"/>
    <x v="0"/>
    <x v="0"/>
    <n v="3"/>
    <n v="1"/>
    <n v="29"/>
  </r>
  <r>
    <n v="81"/>
    <x v="5"/>
    <n v="11530"/>
    <n v="0.24"/>
    <n v="286.3"/>
    <n v="0.9"/>
    <n v="283"/>
    <n v="2.3003472222222223"/>
    <n v="0.6749349522983521"/>
    <n v="68.712000000000003"/>
    <s v="B"/>
    <x v="0"/>
    <x v="0"/>
    <n v="3"/>
    <n v="1"/>
    <n v="28"/>
  </r>
  <r>
    <n v="81"/>
    <x v="6"/>
    <n v="13324"/>
    <n v="0.24"/>
    <n v="287.89999999999998"/>
    <n v="0.7"/>
    <n v="439.2"/>
    <n v="2.4961538461538462"/>
    <n v="0.68095166616631642"/>
    <n v="69.095999999999989"/>
    <s v="B"/>
    <x v="0"/>
    <x v="0"/>
    <n v="3"/>
    <n v="1"/>
    <n v="18"/>
  </r>
  <r>
    <n v="81"/>
    <x v="7"/>
    <n v="14353"/>
    <n v="0.24"/>
    <n v="291.2"/>
    <n v="0.8"/>
    <n v="572.4"/>
    <n v="2.2547043010752685"/>
    <n v="0.65916533128962584"/>
    <n v="69.887999999999991"/>
    <s v="B"/>
    <x v="0"/>
    <x v="0"/>
    <n v="3"/>
    <n v="1"/>
    <n v="14"/>
  </r>
  <r>
    <n v="81"/>
    <x v="8"/>
    <n v="16240"/>
    <n v="0.24"/>
    <n v="297.10000000000002"/>
    <n v="0.8"/>
    <n v="646.5"/>
    <n v="1.7842199641362821"/>
    <n v="0.65677339901477827"/>
    <n v="71.304000000000002"/>
    <s v="B"/>
    <x v="0"/>
    <x v="0"/>
    <n v="3"/>
    <n v="1"/>
    <n v="12"/>
  </r>
  <r>
    <n v="81"/>
    <x v="9"/>
    <n v="18775"/>
    <n v="0.24"/>
    <n v="293.5"/>
    <n v="0.8"/>
    <n v="653.29999999999995"/>
    <n v="1.62771285475793"/>
    <n v="0.69214380825565913"/>
    <n v="70.44"/>
    <s v="B"/>
    <x v="0"/>
    <x v="0"/>
    <n v="3"/>
    <n v="1"/>
    <n v="11"/>
  </r>
  <r>
    <n v="82"/>
    <x v="0"/>
    <n v="2503"/>
    <n v="7.0000000000000007E-2"/>
    <n v="924.1"/>
    <n v="0.5"/>
    <n v="437.8"/>
    <n v="6.7013888888888893"/>
    <n v="0.21586096683979222"/>
    <n v="64.687000000000012"/>
    <s v="A"/>
    <x v="1"/>
    <x v="0"/>
    <n v="1"/>
    <n v="1"/>
    <n v="14"/>
  </r>
  <r>
    <n v="82"/>
    <x v="1"/>
    <n v="2409"/>
    <n v="0.1"/>
    <n v="937.3"/>
    <n v="0.6"/>
    <n v="530"/>
    <n v="7.4869109947643988"/>
    <n v="0.22121212121212119"/>
    <n v="93.73"/>
    <s v="A"/>
    <x v="1"/>
    <x v="0"/>
    <n v="1"/>
    <n v="1"/>
    <n v="17"/>
  </r>
  <r>
    <n v="82"/>
    <x v="2"/>
    <n v="2775"/>
    <n v="0.11"/>
    <n v="935.3"/>
    <n v="0.5"/>
    <n v="595.29999999999995"/>
    <n v="10.909090909090908"/>
    <n v="0.21196396396396397"/>
    <n v="102.883"/>
    <s v="A"/>
    <x v="1"/>
    <x v="0"/>
    <n v="1"/>
    <n v="1"/>
    <n v="17"/>
  </r>
  <r>
    <n v="82"/>
    <x v="3"/>
    <n v="4870"/>
    <n v="0.13"/>
    <n v="938.1"/>
    <n v="0.4"/>
    <n v="905.2"/>
    <n v="14.013761467889905"/>
    <n v="0.20689938398357291"/>
    <n v="121.953"/>
    <s v="A"/>
    <x v="1"/>
    <x v="0"/>
    <n v="1"/>
    <n v="1"/>
    <n v="15"/>
  </r>
  <r>
    <n v="82"/>
    <x v="4"/>
    <n v="5669"/>
    <n v="0.16"/>
    <n v="1170.5"/>
    <n v="0.4"/>
    <n v="1110.7"/>
    <n v="11.939102564102564"/>
    <n v="0.17745634150643852"/>
    <n v="187.28"/>
    <s v="A"/>
    <x v="1"/>
    <x v="0"/>
    <n v="1"/>
    <n v="1"/>
    <n v="17"/>
  </r>
  <r>
    <n v="82"/>
    <x v="5"/>
    <n v="7039"/>
    <n v="0.19"/>
    <n v="1197.7"/>
    <n v="0.4"/>
    <n v="1291.2"/>
    <n v="12.84"/>
    <n v="0.19491405029123454"/>
    <n v="227.56300000000002"/>
    <s v="A"/>
    <x v="1"/>
    <x v="0"/>
    <n v="1"/>
    <n v="1"/>
    <n v="19"/>
  </r>
  <r>
    <n v="82"/>
    <x v="6"/>
    <n v="10905"/>
    <n v="0.22"/>
    <n v="1209.5"/>
    <n v="0.5"/>
    <n v="1477.2"/>
    <n v="10.67982456140351"/>
    <n v="0.36629986244841817"/>
    <n v="266.08999999999997"/>
    <s v="A"/>
    <x v="1"/>
    <x v="0"/>
    <n v="1"/>
    <n v="1"/>
    <n v="19"/>
  </r>
  <r>
    <n v="82"/>
    <x v="7"/>
    <n v="12321"/>
    <n v="0.24"/>
    <n v="1215.2"/>
    <n v="0.5"/>
    <n v="1720.7"/>
    <n v="7.8638941398865789"/>
    <n v="0.30784838892947003"/>
    <n v="291.64800000000002"/>
    <s v="A"/>
    <x v="1"/>
    <x v="0"/>
    <n v="1"/>
    <n v="1"/>
    <n v="18"/>
  </r>
  <r>
    <n v="82"/>
    <x v="8"/>
    <n v="14111"/>
    <n v="0.27"/>
    <n v="1218.0999999999999"/>
    <n v="0.6"/>
    <n v="1997.4"/>
    <n v="7.3266563944530043"/>
    <n v="0.30062362695769262"/>
    <n v="328.887"/>
    <s v="A"/>
    <x v="1"/>
    <x v="0"/>
    <n v="1"/>
    <n v="1"/>
    <n v="18"/>
  </r>
  <r>
    <n v="82"/>
    <x v="9"/>
    <n v="16617"/>
    <n v="0.31"/>
    <n v="1209.5"/>
    <n v="0.6"/>
    <n v="2270.5"/>
    <n v="6.5046604527296941"/>
    <n v="0.32213997713185294"/>
    <n v="374.94499999999999"/>
    <s v="A"/>
    <x v="1"/>
    <x v="0"/>
    <n v="1"/>
    <n v="1"/>
    <n v="17"/>
  </r>
  <r>
    <n v="83"/>
    <x v="0"/>
    <n v="23832"/>
    <n v="0.62"/>
    <n v="2457.6999999999998"/>
    <n v="2.5"/>
    <n v="3335.2"/>
    <n v="5.4184100418410033"/>
    <n v="0.29636623027861697"/>
    <n v="1523.7739999999999"/>
    <s v="A"/>
    <x v="1"/>
    <x v="0"/>
    <n v="3"/>
    <n v="1"/>
    <n v="46"/>
  </r>
  <r>
    <n v="83"/>
    <x v="1"/>
    <n v="24293"/>
    <n v="0.71"/>
    <n v="2413.1999999999998"/>
    <n v="2.1"/>
    <n v="3881.3"/>
    <n v="7.0967741935483879"/>
    <n v="0.24636726629070102"/>
    <n v="1713.3719999999998"/>
    <s v="A"/>
    <x v="1"/>
    <x v="0"/>
    <n v="3"/>
    <n v="1"/>
    <n v="45"/>
  </r>
  <r>
    <n v="83"/>
    <x v="2"/>
    <n v="25812"/>
    <n v="0.85"/>
    <n v="2387.3000000000002"/>
    <n v="1.8"/>
    <n v="4616.1000000000004"/>
    <n v="8.8162878787878771"/>
    <n v="0.26793739346040601"/>
    <n v="2029.2049999999999"/>
    <s v="A"/>
    <x v="1"/>
    <x v="0"/>
    <n v="3"/>
    <n v="1"/>
    <n v="44"/>
  </r>
  <r>
    <n v="83"/>
    <x v="3"/>
    <n v="31853"/>
    <n v="0.95"/>
    <n v="2360.5"/>
    <n v="1.5"/>
    <n v="5248.2"/>
    <n v="12.140221402214024"/>
    <n v="0.29165227765045676"/>
    <n v="2242.4749999999999"/>
    <s v="A"/>
    <x v="1"/>
    <x v="0"/>
    <n v="3"/>
    <n v="1"/>
    <n v="43"/>
  </r>
  <r>
    <n v="83"/>
    <x v="4"/>
    <n v="35633"/>
    <n v="1.1000000000000001"/>
    <n v="2329.1"/>
    <n v="1.5"/>
    <n v="5890.5"/>
    <n v="13.031634446397188"/>
    <n v="0.33404428479218701"/>
    <n v="2562.0100000000002"/>
    <s v="A"/>
    <x v="1"/>
    <x v="0"/>
    <n v="3"/>
    <n v="1"/>
    <n v="44"/>
  </r>
  <r>
    <n v="83"/>
    <x v="5"/>
    <n v="39910"/>
    <n v="1.21"/>
    <n v="2307.6"/>
    <n v="1.6"/>
    <n v="6821.7"/>
    <n v="11.562986003110419"/>
    <n v="0.33352543222250064"/>
    <n v="2792.1959999999999"/>
    <s v="A"/>
    <x v="1"/>
    <x v="0"/>
    <n v="3"/>
    <n v="1"/>
    <n v="41"/>
  </r>
  <r>
    <n v="83"/>
    <x v="6"/>
    <n v="44007"/>
    <n v="1.37"/>
    <n v="2272.6999999999998"/>
    <n v="1.9"/>
    <n v="7281.8"/>
    <n v="10.771954674220963"/>
    <n v="0.37137273615561162"/>
    <n v="3113.5990000000002"/>
    <s v="A"/>
    <x v="1"/>
    <x v="0"/>
    <n v="3"/>
    <n v="1"/>
    <n v="43"/>
  </r>
  <r>
    <n v="83"/>
    <x v="7"/>
    <n v="47561"/>
    <n v="1.41"/>
    <n v="2245"/>
    <n v="2.6"/>
    <n v="7149.5"/>
    <n v="6.3501849568434032"/>
    <n v="0.36277622421732092"/>
    <n v="3165.45"/>
    <s v="A"/>
    <x v="1"/>
    <x v="0"/>
    <n v="3"/>
    <n v="1"/>
    <n v="45"/>
  </r>
  <r>
    <n v="83"/>
    <x v="8"/>
    <n v="40588"/>
    <n v="1.45"/>
    <n v="2221.8000000000002"/>
    <n v="2.7"/>
    <n v="6589.6"/>
    <n v="7.4251069900142648"/>
    <n v="0.36133832659899479"/>
    <n v="3221.61"/>
    <s v="A"/>
    <x v="1"/>
    <x v="0"/>
    <n v="3"/>
    <n v="1"/>
    <n v="49"/>
  </r>
  <r>
    <n v="83"/>
    <x v="9"/>
    <n v="42573"/>
    <n v="1.49"/>
    <n v="2208.6"/>
    <n v="3.5"/>
    <n v="5813.4"/>
    <n v="4.7828863346104731"/>
    <n v="0.38606628614380006"/>
    <n v="3290.8139999999999"/>
    <s v="A"/>
    <x v="1"/>
    <x v="0"/>
    <n v="3"/>
    <n v="1"/>
    <n v="57"/>
  </r>
  <r>
    <n v="85"/>
    <x v="0"/>
    <n v="22810"/>
    <n v="0.13"/>
    <n v="1774.2"/>
    <n v="0.6"/>
    <n v="1781"/>
    <n v="3.5874799357945424"/>
    <n v="0.42709338009644893"/>
    <n v="230.64600000000002"/>
    <s v="A"/>
    <x v="1"/>
    <x v="0"/>
    <n v="3"/>
    <n v="3"/>
    <n v="13"/>
  </r>
  <r>
    <n v="85"/>
    <x v="1"/>
    <n v="24076"/>
    <n v="0.15"/>
    <n v="1781.2"/>
    <n v="0.8"/>
    <n v="1239"/>
    <n v="2.8280542986425341"/>
    <n v="0.41227778700780859"/>
    <n v="267.18"/>
    <s v="A"/>
    <x v="1"/>
    <x v="0"/>
    <n v="3"/>
    <n v="3"/>
    <n v="21"/>
  </r>
  <r>
    <n v="85"/>
    <x v="2"/>
    <n v="27278"/>
    <n v="0.16"/>
    <n v="1792.2"/>
    <n v="0.7"/>
    <n v="1338"/>
    <n v="3.2523616734143053"/>
    <n v="0.41055062687880345"/>
    <n v="286.75200000000001"/>
    <s v="A"/>
    <x v="1"/>
    <x v="0"/>
    <n v="3"/>
    <n v="3"/>
    <n v="21"/>
  </r>
  <r>
    <n v="85"/>
    <x v="3"/>
    <n v="28728"/>
    <n v="0.16"/>
    <n v="1803.3"/>
    <n v="0.9"/>
    <n v="347"/>
    <n v="2.5663716814159288"/>
    <n v="0.48987050960735173"/>
    <n v="288.52800000000002"/>
    <s v="A"/>
    <x v="1"/>
    <x v="0"/>
    <n v="3"/>
    <n v="3"/>
    <n v="83"/>
  </r>
  <r>
    <n v="85"/>
    <x v="4"/>
    <n v="37327"/>
    <n v="0.16"/>
    <n v="1838.4"/>
    <n v="0.5"/>
    <n v="1297"/>
    <n v="3.9426321709786269"/>
    <n v="0.42834945213920217"/>
    <n v="294.14400000000001"/>
    <s v="A"/>
    <x v="1"/>
    <x v="0"/>
    <n v="3"/>
    <n v="3"/>
    <n v="22"/>
  </r>
  <r>
    <n v="85"/>
    <x v="5"/>
    <n v="42343"/>
    <n v="0.16"/>
    <n v="2191.1999999999998"/>
    <n v="0.5"/>
    <n v="1897"/>
    <n v="4.5524146054181385"/>
    <n v="0.49677632666556454"/>
    <n v="350.59199999999998"/>
    <s v="A"/>
    <x v="1"/>
    <x v="0"/>
    <n v="3"/>
    <n v="3"/>
    <n v="18"/>
  </r>
  <r>
    <n v="85"/>
    <x v="6"/>
    <n v="33398"/>
    <n v="0.16"/>
    <n v="2254"/>
    <n v="0.9"/>
    <n v="-681"/>
    <n v="2.9324546952224053"/>
    <n v="0.55557218995149416"/>
    <n v="360.64"/>
    <s v="A"/>
    <x v="1"/>
    <x v="0"/>
    <n v="3"/>
    <n v="3"/>
    <n v="100"/>
  </r>
  <r>
    <n v="85"/>
    <x v="7"/>
    <n v="31152"/>
    <n v="0.16"/>
    <n v="2315"/>
    <n v="1.3"/>
    <n v="314"/>
    <n v="2.5154639175257736"/>
    <n v="0.56124807395993837"/>
    <n v="370.4"/>
    <s v="A"/>
    <x v="1"/>
    <x v="0"/>
    <n v="3"/>
    <n v="3"/>
    <n v="100"/>
  </r>
  <r>
    <n v="85"/>
    <x v="8"/>
    <n v="32098"/>
    <n v="0.16"/>
    <n v="2338.6999999999998"/>
    <n v="1.6"/>
    <n v="581"/>
    <n v="2.0257826887661143"/>
    <n v="0.5169792510436787"/>
    <n v="374.19199999999995"/>
    <s v="A"/>
    <x v="1"/>
    <x v="0"/>
    <n v="3"/>
    <n v="3"/>
    <n v="64"/>
  </r>
  <r>
    <n v="85"/>
    <x v="9"/>
    <n v="30889"/>
    <n v="0.16"/>
    <n v="2450.5"/>
    <n v="0.9"/>
    <n v="1928"/>
    <n v="3.1893382352941178"/>
    <n v="0.49049823561785749"/>
    <n v="392.08"/>
    <s v="A"/>
    <x v="1"/>
    <x v="0"/>
    <n v="3"/>
    <n v="3"/>
    <n v="20"/>
  </r>
  <r>
    <n v="86"/>
    <x v="0"/>
    <n v="1774"/>
    <n v="0.48"/>
    <n v="94.8"/>
    <n v="1.2"/>
    <n v="81.3"/>
    <n v="5.0637755102040822"/>
    <n v="0.44983089064261556"/>
    <n v="45.503999999999998"/>
    <s v="B"/>
    <x v="0"/>
    <x v="0"/>
    <n v="3"/>
    <n v="1"/>
    <n v="66"/>
  </r>
  <r>
    <n v="86"/>
    <x v="1"/>
    <n v="2081"/>
    <n v="0.48"/>
    <n v="99.8"/>
    <n v="0.9"/>
    <n v="85.1"/>
    <n v="5.0973709834469325"/>
    <n v="0.38875540605478137"/>
    <n v="47.903999999999996"/>
    <s v="B"/>
    <x v="0"/>
    <x v="0"/>
    <n v="3"/>
    <n v="1"/>
    <n v="56"/>
  </r>
  <r>
    <n v="86"/>
    <x v="2"/>
    <n v="3614"/>
    <n v="0.39"/>
    <n v="156.5"/>
    <n v="1"/>
    <n v="177.8"/>
    <n v="3.6430678466076696"/>
    <n v="0.4355285002767017"/>
    <n v="61.034999999999997"/>
    <s v="B"/>
    <x v="0"/>
    <x v="0"/>
    <n v="3"/>
    <n v="1"/>
    <n v="31"/>
  </r>
  <r>
    <n v="86"/>
    <x v="3"/>
    <n v="3178"/>
    <n v="0.12"/>
    <n v="167.2"/>
    <n v="0.5"/>
    <n v="69.2"/>
    <n v="2.7990708478513362"/>
    <n v="0.38451856513530525"/>
    <n v="20.063999999999997"/>
    <s v="B"/>
    <x v="0"/>
    <x v="0"/>
    <n v="3"/>
    <n v="1"/>
    <n v="28"/>
  </r>
  <r>
    <n v="86"/>
    <x v="4"/>
    <n v="3383"/>
    <n v="0.12"/>
    <n v="167.7"/>
    <n v="0.6"/>
    <n v="56"/>
    <n v="2.6847575057736721"/>
    <n v="0.38072716523795447"/>
    <n v="20.123999999999999"/>
    <s v="B"/>
    <x v="0"/>
    <x v="0"/>
    <n v="3"/>
    <n v="1"/>
    <n v="36"/>
  </r>
  <r>
    <n v="86"/>
    <x v="5"/>
    <n v="3917"/>
    <n v="0.12"/>
    <n v="170.9"/>
    <n v="0.6"/>
    <n v="-10.5"/>
    <n v="2.4009324009324011"/>
    <n v="0.39009446004595355"/>
    <n v="20.507999999999999"/>
    <s v="B"/>
    <x v="0"/>
    <x v="0"/>
    <n v="3"/>
    <n v="1"/>
    <n v="100"/>
  </r>
  <r>
    <n v="86"/>
    <x v="6"/>
    <n v="4062"/>
    <n v="0.12"/>
    <n v="196.2"/>
    <n v="0.6"/>
    <n v="22.3"/>
    <n v="2.8160919540229887"/>
    <n v="0.41260462826193994"/>
    <n v="23.543999999999997"/>
    <s v="B"/>
    <x v="0"/>
    <x v="0"/>
    <n v="3"/>
    <n v="1"/>
    <n v="100"/>
  </r>
  <r>
    <n v="86"/>
    <x v="7"/>
    <n v="10155"/>
    <n v="0.12"/>
    <n v="402"/>
    <n v="0.5"/>
    <n v="116.3"/>
    <n v="1.9028189910979227"/>
    <n v="0.23574593796159526"/>
    <n v="48.24"/>
    <s v="B"/>
    <x v="0"/>
    <x v="0"/>
    <n v="3"/>
    <n v="1"/>
    <n v="43"/>
  </r>
  <r>
    <n v="86"/>
    <x v="8"/>
    <n v="11050"/>
    <n v="0.17"/>
    <n v="441.8"/>
    <n v="0.5"/>
    <n v="412"/>
    <n v="2.2248803827751198"/>
    <n v="0.15574660633484164"/>
    <n v="75.106000000000009"/>
    <s v="B"/>
    <x v="0"/>
    <x v="0"/>
    <n v="3"/>
    <n v="1"/>
    <n v="17"/>
  </r>
  <r>
    <n v="86"/>
    <x v="9"/>
    <n v="12771"/>
    <n v="0.3"/>
    <n v="445.8"/>
    <n v="0.7"/>
    <n v="513.5"/>
    <n v="2.3834924199887708"/>
    <n v="0.18886539816772374"/>
    <n v="133.74"/>
    <s v="B"/>
    <x v="0"/>
    <x v="0"/>
    <n v="3"/>
    <n v="1"/>
    <n v="26"/>
  </r>
  <r>
    <n v="87"/>
    <x v="0"/>
    <n v="10905"/>
    <n v="0.69"/>
    <n v="387.1"/>
    <n v="3"/>
    <n v="714.3"/>
    <n v="1.90056134723336"/>
    <n v="0.25300320953690969"/>
    <n v="267.09899999999999"/>
    <s v="B"/>
    <x v="0"/>
    <x v="1"/>
    <n v="3"/>
    <n v="2"/>
    <n v="38"/>
  </r>
  <r>
    <n v="87"/>
    <x v="1"/>
    <n v="11416"/>
    <n v="0.75"/>
    <n v="375.6"/>
    <n v="2.6"/>
    <n v="770.4"/>
    <n v="2.1773584905660379"/>
    <n v="0.26191310441485632"/>
    <n v="281.7"/>
    <s v="B"/>
    <x v="0"/>
    <x v="1"/>
    <n v="3"/>
    <n v="2"/>
    <n v="37"/>
  </r>
  <r>
    <n v="87"/>
    <x v="2"/>
    <n v="17350"/>
    <n v="0.8"/>
    <n v="377.2"/>
    <n v="2.5"/>
    <n v="749"/>
    <n v="2.2957063711911356"/>
    <n v="0.48939481268011525"/>
    <n v="301.76"/>
    <s v="B"/>
    <x v="0"/>
    <x v="1"/>
    <n v="3"/>
    <n v="2"/>
    <n v="40"/>
  </r>
  <r>
    <n v="87"/>
    <x v="3"/>
    <n v="18180"/>
    <n v="0.8"/>
    <n v="379.4"/>
    <n v="2.5"/>
    <n v="630"/>
    <n v="2.2165278667520818"/>
    <n v="0.47304730473047307"/>
    <n v="303.52"/>
    <s v="B"/>
    <x v="0"/>
    <x v="1"/>
    <n v="3"/>
    <n v="2"/>
    <n v="48"/>
  </r>
  <r>
    <n v="87"/>
    <x v="4"/>
    <n v="19250"/>
    <n v="0.8"/>
    <n v="382.7"/>
    <n v="2.9"/>
    <n v="239"/>
    <n v="1.8064516129032258"/>
    <n v="0.49246753246753244"/>
    <n v="306.16000000000003"/>
    <s v="B"/>
    <x v="0"/>
    <x v="1"/>
    <n v="3"/>
    <n v="2"/>
    <n v="100"/>
  </r>
  <r>
    <n v="87"/>
    <x v="5"/>
    <n v="18976"/>
    <n v="0.8"/>
    <n v="384.1"/>
    <n v="5"/>
    <n v="210"/>
    <n v="1.1444591029023747"/>
    <n v="0.48619308600337269"/>
    <n v="307.27999999999997"/>
    <s v="B"/>
    <x v="0"/>
    <x v="1"/>
    <n v="3"/>
    <n v="2"/>
    <n v="100"/>
  </r>
  <r>
    <n v="87"/>
    <x v="6"/>
    <n v="19418"/>
    <n v="0.24"/>
    <n v="385.8"/>
    <n v="1.3"/>
    <n v="362"/>
    <n v="1.188212927756654"/>
    <n v="0.48475641157688742"/>
    <n v="92.591999999999999"/>
    <s v="B"/>
    <x v="0"/>
    <x v="1"/>
    <n v="3"/>
    <n v="2"/>
    <n v="26"/>
  </r>
  <r>
    <n v="87"/>
    <x v="7"/>
    <n v="19956"/>
    <n v="0.26"/>
    <n v="389"/>
    <n v="1.2"/>
    <n v="460"/>
    <n v="1.3225613405146619"/>
    <n v="0.44392663860493087"/>
    <n v="101.14"/>
    <s v="B"/>
    <x v="0"/>
    <x v="1"/>
    <n v="3"/>
    <n v="2"/>
    <n v="22"/>
  </r>
  <r>
    <n v="87"/>
    <x v="8"/>
    <n v="20596"/>
    <n v="0.3"/>
    <n v="391.2"/>
    <n v="1.5"/>
    <n v="529"/>
    <n v="1.1749859786876053"/>
    <n v="0.41760536026412898"/>
    <n v="117.36"/>
    <s v="B"/>
    <x v="0"/>
    <x v="1"/>
    <n v="3"/>
    <n v="2"/>
    <n v="22"/>
  </r>
  <r>
    <n v="87"/>
    <x v="9"/>
    <n v="24750"/>
    <n v="0.36"/>
    <n v="400.4"/>
    <n v="1.3"/>
    <n v="870"/>
    <n v="1.4310776942355889"/>
    <n v="0.36622222222222223"/>
    <n v="144.14399999999998"/>
    <s v="B"/>
    <x v="0"/>
    <x v="1"/>
    <n v="3"/>
    <n v="2"/>
    <n v="16"/>
  </r>
  <r>
    <n v="88"/>
    <x v="0"/>
    <n v="5455"/>
    <n v="0.8"/>
    <n v="98.9"/>
    <n v="3"/>
    <n v="252"/>
    <n v="1.7627118644067796"/>
    <n v="0.52758936755270391"/>
    <n v="79.12"/>
    <s v="A"/>
    <x v="0"/>
    <x v="0"/>
    <n v="3"/>
    <n v="1"/>
    <n v="31"/>
  </r>
  <r>
    <n v="88"/>
    <x v="1"/>
    <n v="9422"/>
    <n v="0.8"/>
    <n v="115.9"/>
    <n v="2.2999999999999998"/>
    <n v="216"/>
    <n v="1.9324986390854653"/>
    <n v="0.58904691148376143"/>
    <n v="92.72"/>
    <s v="A"/>
    <x v="0"/>
    <x v="0"/>
    <n v="3"/>
    <n v="1"/>
    <n v="39"/>
  </r>
  <r>
    <n v="88"/>
    <x v="2"/>
    <n v="9677"/>
    <n v="0.8"/>
    <n v="134.6"/>
    <n v="1.6"/>
    <n v="407"/>
    <n v="2.5551564905079527"/>
    <n v="0.53890668595639146"/>
    <n v="107.68"/>
    <s v="A"/>
    <x v="0"/>
    <x v="0"/>
    <n v="3"/>
    <n v="1"/>
    <n v="25"/>
  </r>
  <r>
    <n v="88"/>
    <x v="3"/>
    <n v="9536"/>
    <n v="0.8"/>
    <n v="137.69999999999999"/>
    <n v="1.7"/>
    <n v="314"/>
    <n v="2.3961352657004831"/>
    <n v="0.51688338926174493"/>
    <n v="110.16"/>
    <s v="A"/>
    <x v="0"/>
    <x v="0"/>
    <n v="3"/>
    <n v="1"/>
    <n v="35"/>
  </r>
  <r>
    <n v="88"/>
    <x v="4"/>
    <n v="9285"/>
    <n v="0.8"/>
    <n v="139.4"/>
    <n v="2.5"/>
    <n v="483"/>
    <n v="1.3163527397260275"/>
    <n v="0.48077544426494345"/>
    <n v="111.52"/>
    <s v="A"/>
    <x v="0"/>
    <x v="0"/>
    <n v="3"/>
    <n v="1"/>
    <n v="23"/>
  </r>
  <r>
    <n v="88"/>
    <x v="5"/>
    <n v="9622"/>
    <n v="0.8"/>
    <n v="144.1"/>
    <n v="2.2999999999999998"/>
    <n v="625"/>
    <n v="1.2541375505700625"/>
    <n v="0.44616503845354394"/>
    <n v="115.28"/>
    <s v="A"/>
    <x v="0"/>
    <x v="0"/>
    <n v="3"/>
    <n v="1"/>
    <n v="18"/>
  </r>
  <r>
    <n v="88"/>
    <x v="6"/>
    <n v="20886"/>
    <n v="0.8"/>
    <n v="217.1"/>
    <n v="1.8"/>
    <n v="427"/>
    <n v="1.3733842538190364"/>
    <n v="0.48668964856841906"/>
    <n v="173.68"/>
    <s v="A"/>
    <x v="0"/>
    <x v="0"/>
    <n v="3"/>
    <n v="1"/>
    <n v="37"/>
  </r>
  <r>
    <n v="88"/>
    <x v="7"/>
    <n v="42266"/>
    <n v="0.8"/>
    <n v="365.2"/>
    <n v="1.4"/>
    <n v="697"/>
    <n v="1.4163691993880674"/>
    <n v="0.49143519613874037"/>
    <n v="292.16000000000003"/>
    <s v="A"/>
    <x v="0"/>
    <x v="0"/>
    <n v="3"/>
    <n v="1"/>
    <n v="29"/>
  </r>
  <r>
    <n v="88"/>
    <x v="8"/>
    <n v="33009"/>
    <n v="0.8"/>
    <n v="362.2"/>
    <n v="1.8"/>
    <n v="782"/>
    <n v="1.0291418081688848"/>
    <n v="0.35659971522917994"/>
    <n v="289.76"/>
    <s v="A"/>
    <x v="0"/>
    <x v="0"/>
    <n v="3"/>
    <n v="1"/>
    <n v="39"/>
  </r>
  <r>
    <n v="88"/>
    <x v="9"/>
    <n v="33361"/>
    <n v="0.89"/>
    <n v="364.4"/>
    <n v="1.7"/>
    <n v="1093"/>
    <n v="1.1466288457342353"/>
    <n v="0.33988789304876954"/>
    <n v="324.31599999999997"/>
    <s v="A"/>
    <x v="0"/>
    <x v="0"/>
    <n v="3"/>
    <n v="1"/>
    <n v="29"/>
  </r>
  <r>
    <n v="89"/>
    <x v="0"/>
    <n v="17815"/>
    <n v="1"/>
    <n v="318.7"/>
    <n v="4.5999999999999996"/>
    <n v="622"/>
    <n v="2.0443587270973964"/>
    <n v="0.41964636542239686"/>
    <n v="318.7"/>
    <s v="A"/>
    <x v="0"/>
    <x v="0"/>
    <n v="1"/>
    <n v="1"/>
    <n v="65"/>
  </r>
  <r>
    <n v="89"/>
    <x v="1"/>
    <n v="17634"/>
    <n v="1"/>
    <n v="329.2"/>
    <n v="4.2"/>
    <n v="643"/>
    <n v="3.2288828337874662"/>
    <n v="0.39588295338550528"/>
    <n v="329.2"/>
    <s v="A"/>
    <x v="0"/>
    <x v="0"/>
    <n v="1"/>
    <n v="1"/>
    <n v="65"/>
  </r>
  <r>
    <n v="89"/>
    <x v="2"/>
    <n v="15282"/>
    <n v="1"/>
    <n v="341.1"/>
    <n v="3.9"/>
    <n v="691"/>
    <n v="5.0968992248062017"/>
    <n v="0.44464075382803298"/>
    <n v="341.1"/>
    <s v="A"/>
    <x v="0"/>
    <x v="0"/>
    <n v="1"/>
    <n v="1"/>
    <n v="61"/>
  </r>
  <r>
    <n v="89"/>
    <x v="3"/>
    <n v="15252"/>
    <n v="1"/>
    <n v="347.7"/>
    <n v="4.0999999999999996"/>
    <n v="109.1"/>
    <n v="2.6198439241917502"/>
    <n v="0.54405979543666405"/>
    <n v="347.7"/>
    <s v="A"/>
    <x v="0"/>
    <x v="0"/>
    <n v="1"/>
    <n v="1"/>
    <n v="100"/>
  </r>
  <r>
    <n v="89"/>
    <x v="4"/>
    <n v="14125"/>
    <n v="1"/>
    <n v="367.9"/>
    <n v="5"/>
    <n v="256.10000000000002"/>
    <n v="2.0459290187891441"/>
    <n v="0.48290265486725664"/>
    <n v="367.9"/>
    <s v="A"/>
    <x v="0"/>
    <x v="0"/>
    <n v="1"/>
    <n v="1"/>
    <n v="100"/>
  </r>
  <r>
    <n v="89"/>
    <x v="5"/>
    <n v="19414"/>
    <n v="1"/>
    <n v="370"/>
    <n v="4.8"/>
    <n v="1326"/>
    <n v="1.6046511627906979"/>
    <n v="0.43257443082311736"/>
    <n v="370"/>
    <s v="A"/>
    <x v="0"/>
    <x v="0"/>
    <n v="1"/>
    <n v="1"/>
    <n v="28"/>
  </r>
  <r>
    <n v="89"/>
    <x v="6"/>
    <n v="17850"/>
    <n v="1"/>
    <n v="374.1"/>
    <n v="3.8"/>
    <n v="1328"/>
    <n v="1.7596281540504648"/>
    <n v="0.35955182072829134"/>
    <n v="374.1"/>
    <s v="A"/>
    <x v="0"/>
    <x v="0"/>
    <n v="1"/>
    <n v="1"/>
    <n v="28"/>
  </r>
  <r>
    <n v="89"/>
    <x v="7"/>
    <n v="16548"/>
    <n v="1"/>
    <n v="377.9"/>
    <n v="3.6"/>
    <n v="1023.5"/>
    <n v="1.6533497234173324"/>
    <n v="0.40409717186366934"/>
    <n v="377.9"/>
    <s v="A"/>
    <x v="0"/>
    <x v="0"/>
    <n v="1"/>
    <n v="1"/>
    <n v="37"/>
  </r>
  <r>
    <n v="89"/>
    <x v="8"/>
    <n v="18168"/>
    <n v="1.03"/>
    <n v="387.1"/>
    <n v="3.1"/>
    <n v="1607"/>
    <n v="1.7130307467057102"/>
    <n v="0.35881770145310438"/>
    <n v="398.71300000000002"/>
    <s v="A"/>
    <x v="0"/>
    <x v="0"/>
    <n v="1"/>
    <n v="1"/>
    <n v="24"/>
  </r>
  <r>
    <n v="89"/>
    <x v="9"/>
    <n v="21391"/>
    <n v="1.0900000000000001"/>
    <n v="396.7"/>
    <n v="2.2000000000000002"/>
    <n v="2675"/>
    <n v="1.9311771342610002"/>
    <n v="0.3163947454536955"/>
    <n v="432.40300000000002"/>
    <s v="A"/>
    <x v="0"/>
    <x v="0"/>
    <n v="1"/>
    <n v="1"/>
    <n v="16"/>
  </r>
  <r>
    <n v="90"/>
    <x v="0"/>
    <n v="3528"/>
    <n v="0.33"/>
    <n v="149.5"/>
    <n v="2.2000000000000002"/>
    <n v="140"/>
    <n v="4.2411924119241196"/>
    <n v="0.79138321995464855"/>
    <n v="49.335000000000001"/>
    <s v="A"/>
    <x v="0"/>
    <x v="0"/>
    <n v="3"/>
    <n v="3"/>
    <n v="33"/>
  </r>
  <r>
    <n v="90"/>
    <x v="1"/>
    <n v="4056"/>
    <n v="0.37"/>
    <n v="160.9"/>
    <n v="1.7"/>
    <n v="176.3"/>
    <n v="4.407630522088354"/>
    <n v="0.75641025641025639"/>
    <n v="59.533000000000001"/>
    <s v="A"/>
    <x v="0"/>
    <x v="0"/>
    <n v="3"/>
    <n v="3"/>
    <n v="31"/>
  </r>
  <r>
    <n v="90"/>
    <x v="2"/>
    <n v="4966"/>
    <n v="0.45"/>
    <n v="162.1"/>
    <n v="1.5"/>
    <n v="222.4"/>
    <n v="6.0467289719626178"/>
    <n v="0.78956906967378171"/>
    <n v="72.944999999999993"/>
    <s v="A"/>
    <x v="0"/>
    <x v="0"/>
    <n v="3"/>
    <n v="3"/>
    <n v="30"/>
  </r>
  <r>
    <n v="90"/>
    <x v="3"/>
    <n v="6910"/>
    <n v="0.53"/>
    <n v="168.6"/>
    <n v="1.1000000000000001"/>
    <n v="285.10000000000002"/>
    <n v="7.4145962732919246"/>
    <n v="0.79768451519536898"/>
    <n v="89.358000000000004"/>
    <s v="A"/>
    <x v="0"/>
    <x v="0"/>
    <n v="3"/>
    <n v="3"/>
    <n v="29"/>
  </r>
  <r>
    <n v="90"/>
    <x v="4"/>
    <n v="9018"/>
    <n v="0.63"/>
    <n v="177.5"/>
    <n v="0.8"/>
    <n v="362.9"/>
    <n v="9.3371428571428581"/>
    <n v="0.74528720337103571"/>
    <n v="111.825"/>
    <s v="A"/>
    <x v="0"/>
    <x v="0"/>
    <n v="3"/>
    <n v="3"/>
    <n v="29"/>
  </r>
  <r>
    <n v="90"/>
    <x v="5"/>
    <n v="9891"/>
    <n v="0.7"/>
    <n v="184.1"/>
    <n v="0.8"/>
    <n v="435"/>
    <n v="10.04756242568371"/>
    <n v="0.79567283388939436"/>
    <n v="128.87"/>
    <s v="A"/>
    <x v="0"/>
    <x v="0"/>
    <n v="3"/>
    <n v="3"/>
    <n v="28"/>
  </r>
  <r>
    <n v="90"/>
    <x v="6"/>
    <n v="10617"/>
    <n v="0.78"/>
    <n v="190.6"/>
    <n v="0.9"/>
    <n v="503.1"/>
    <n v="6.8810148731408578"/>
    <n v="0.75200150701704815"/>
    <n v="148.66800000000001"/>
    <s v="A"/>
    <x v="0"/>
    <x v="0"/>
    <n v="3"/>
    <n v="3"/>
    <n v="27"/>
  </r>
  <r>
    <n v="90"/>
    <x v="7"/>
    <n v="11820"/>
    <n v="0.8"/>
    <n v="188.4"/>
    <n v="1.1000000000000001"/>
    <n v="643.5"/>
    <n v="4.9083577712609969"/>
    <n v="0.74323181049069376"/>
    <n v="150.72"/>
    <s v="A"/>
    <x v="0"/>
    <x v="0"/>
    <n v="3"/>
    <n v="3"/>
    <n v="23"/>
  </r>
  <r>
    <n v="90"/>
    <x v="8"/>
    <n v="14499"/>
    <n v="0.8"/>
    <n v="190.4"/>
    <n v="1.1000000000000001"/>
    <n v="675.9"/>
    <n v="3.6840659340659339"/>
    <n v="0.71032484998965451"/>
    <n v="152.32"/>
    <s v="A"/>
    <x v="0"/>
    <x v="0"/>
    <n v="3"/>
    <n v="3"/>
    <n v="22"/>
  </r>
  <r>
    <n v="90"/>
    <x v="9"/>
    <n v="16002"/>
    <n v="0.88"/>
    <n v="187.1"/>
    <n v="1.1000000000000001"/>
    <n v="723.5"/>
    <n v="3.5596330275229353"/>
    <n v="0.69378827646544183"/>
    <n v="164.648"/>
    <s v="A"/>
    <x v="0"/>
    <x v="0"/>
    <n v="3"/>
    <n v="3"/>
    <n v="23"/>
  </r>
  <r>
    <n v="91"/>
    <x v="0"/>
    <n v="4391"/>
    <n v="0.89"/>
    <n v="174.9"/>
    <n v="8.6"/>
    <n v="252.8"/>
    <n v="1.4545454545454544"/>
    <n v="0.42086085174219995"/>
    <n v="155.661"/>
    <s v="A"/>
    <x v="0"/>
    <x v="0"/>
    <n v="3"/>
    <n v="3"/>
    <n v="46"/>
  </r>
  <r>
    <n v="91"/>
    <x v="1"/>
    <n v="5299"/>
    <n v="0.56000000000000005"/>
    <n v="175.1"/>
    <n v="4.8"/>
    <n v="201"/>
    <n v="1.6494845360824744"/>
    <n v="0.47122098509152671"/>
    <n v="98.056000000000012"/>
    <s v="A"/>
    <x v="0"/>
    <x v="0"/>
    <n v="3"/>
    <n v="3"/>
    <n v="77"/>
  </r>
  <r>
    <n v="91"/>
    <x v="2"/>
    <n v="5600"/>
    <n v="0.93"/>
    <n v="175.1"/>
    <n v="4.7"/>
    <n v="309.60000000000002"/>
    <n v="2.3306074766355138"/>
    <n v="0.45500000000000002"/>
    <n v="162.84299999999999"/>
    <s v="A"/>
    <x v="0"/>
    <x v="0"/>
    <n v="3"/>
    <n v="3"/>
    <n v="33"/>
  </r>
  <r>
    <n v="91"/>
    <x v="3"/>
    <n v="6795"/>
    <n v="1"/>
    <n v="175.7"/>
    <n v="4.4000000000000004"/>
    <n v="416.8"/>
    <n v="2.295816733067729"/>
    <n v="0.41648270787343633"/>
    <n v="175.7"/>
    <s v="A"/>
    <x v="0"/>
    <x v="0"/>
    <n v="3"/>
    <n v="3"/>
    <n v="39"/>
  </r>
  <r>
    <n v="91"/>
    <x v="4"/>
    <n v="7933"/>
    <n v="1.1100000000000001"/>
    <n v="176.2"/>
    <n v="5.0999999999999996"/>
    <n v="566.1"/>
    <n v="1.9031719532554257"/>
    <n v="0.3793016513298878"/>
    <n v="195.58199999999999"/>
    <s v="A"/>
    <x v="0"/>
    <x v="0"/>
    <n v="3"/>
    <n v="3"/>
    <n v="33"/>
  </r>
  <r>
    <n v="91"/>
    <x v="5"/>
    <n v="8271"/>
    <n v="0.98"/>
    <n v="177.3"/>
    <n v="5.0999999999999996"/>
    <n v="429.4"/>
    <n v="1.5839243498817968"/>
    <n v="0.35340345786482891"/>
    <n v="173.75400000000002"/>
    <s v="A"/>
    <x v="0"/>
    <x v="0"/>
    <n v="3"/>
    <n v="3"/>
    <n v="51"/>
  </r>
  <r>
    <n v="91"/>
    <x v="6"/>
    <n v="7914"/>
    <n v="0.64"/>
    <n v="178.2"/>
    <n v="2.7"/>
    <n v="173.6"/>
    <n v="1.9699367088607593"/>
    <n v="0.33876674248167804"/>
    <n v="114.048"/>
    <s v="A"/>
    <x v="0"/>
    <x v="0"/>
    <n v="3"/>
    <n v="3"/>
    <n v="97"/>
  </r>
  <r>
    <n v="91"/>
    <x v="7"/>
    <n v="8703"/>
    <n v="1"/>
    <n v="174.2"/>
    <n v="35"/>
    <n v="372"/>
    <n v="1.8687206965840588"/>
    <n v="0.32287716879237044"/>
    <n v="174.2"/>
    <s v="A"/>
    <x v="0"/>
    <x v="0"/>
    <n v="3"/>
    <n v="3"/>
    <n v="33"/>
  </r>
  <r>
    <n v="91"/>
    <x v="8"/>
    <n v="9940"/>
    <n v="1.39"/>
    <n v="175.4"/>
    <n v="3.1"/>
    <n v="526.5"/>
    <n v="2.3284710967044839"/>
    <n v="0.30573440643863181"/>
    <n v="243.80599999999998"/>
    <s v="A"/>
    <x v="0"/>
    <x v="0"/>
    <n v="3"/>
    <n v="3"/>
    <n v="33"/>
  </r>
  <r>
    <n v="91"/>
    <x v="9"/>
    <n v="12228"/>
    <n v="2.75"/>
    <n v="173.7"/>
    <n v="4.5"/>
    <n v="924.3"/>
    <n v="3.0240073868882731"/>
    <n v="0.36514556754988553"/>
    <n v="477.67500000000001"/>
    <s v="A"/>
    <x v="0"/>
    <x v="0"/>
    <n v="3"/>
    <n v="3"/>
    <n v="29"/>
  </r>
  <r>
    <n v="92"/>
    <x v="0"/>
    <n v="17102"/>
    <n v="2.08"/>
    <n v="224"/>
    <n v="4.2"/>
    <n v="838"/>
    <n v="1.9932145886344361"/>
    <n v="0.4736288153432347"/>
    <n v="465.92"/>
    <s v="B"/>
    <x v="0"/>
    <x v="1"/>
    <n v="3"/>
    <n v="3"/>
    <n v="55"/>
  </r>
  <r>
    <n v="92"/>
    <x v="1"/>
    <n v="22088"/>
    <n v="2.14"/>
    <n v="223.9"/>
    <n v="4.0999999999999996"/>
    <n v="793"/>
    <n v="2.0997920997920998"/>
    <n v="0.56732162260050711"/>
    <n v="479.14600000000002"/>
    <s v="B"/>
    <x v="0"/>
    <x v="1"/>
    <n v="3"/>
    <n v="3"/>
    <n v="63"/>
  </r>
  <r>
    <n v="92"/>
    <x v="2"/>
    <n v="23493"/>
    <n v="2.1800000000000002"/>
    <n v="251"/>
    <n v="3.8"/>
    <n v="839"/>
    <n v="2.079353416605437"/>
    <n v="0.55859192099774402"/>
    <n v="547.17999999999995"/>
    <s v="B"/>
    <x v="0"/>
    <x v="1"/>
    <n v="3"/>
    <n v="3"/>
    <n v="67"/>
  </r>
  <r>
    <n v="92"/>
    <x v="3"/>
    <n v="23638"/>
    <n v="2.1800000000000002"/>
    <n v="250"/>
    <n v="3.6"/>
    <n v="654"/>
    <n v="2.2666168782673637"/>
    <n v="0.69671715035112958"/>
    <n v="545"/>
    <s v="B"/>
    <x v="0"/>
    <x v="1"/>
    <n v="3"/>
    <n v="3"/>
    <n v="90"/>
  </r>
  <r>
    <n v="92"/>
    <x v="4"/>
    <n v="20888"/>
    <n v="2.1800000000000002"/>
    <n v="261"/>
    <n v="6"/>
    <n v="465"/>
    <n v="1.3876058506543494"/>
    <n v="0.65396399846801989"/>
    <n v="568.98"/>
    <s v="B"/>
    <x v="0"/>
    <x v="1"/>
    <n v="3"/>
    <n v="3"/>
    <n v="100"/>
  </r>
  <r>
    <n v="92"/>
    <x v="5"/>
    <n v="19742"/>
    <n v="0.99"/>
    <n v="263"/>
    <n v="6.9"/>
    <n v="78"/>
    <n v="0.69793536804308798"/>
    <n v="0.68296018640461964"/>
    <n v="260.37"/>
    <s v="B"/>
    <x v="0"/>
    <x v="1"/>
    <n v="3"/>
    <n v="3"/>
    <n v="100"/>
  </r>
  <r>
    <n v="92"/>
    <x v="6"/>
    <n v="18048"/>
    <n v="0.5"/>
    <n v="264"/>
    <n v="2.2000000000000002"/>
    <n v="133"/>
    <n v="0.91575091575091572"/>
    <n v="0.66040558510638303"/>
    <n v="132"/>
    <s v="B"/>
    <x v="0"/>
    <x v="1"/>
    <n v="3"/>
    <n v="3"/>
    <n v="100"/>
  </r>
  <r>
    <n v="92"/>
    <x v="7"/>
    <n v="17867"/>
    <n v="0.5"/>
    <n v="269"/>
    <n v="2.4"/>
    <n v="371"/>
    <n v="0.9336007130124776"/>
    <n v="0.64347680080595515"/>
    <n v="134.5"/>
    <s v="B"/>
    <x v="0"/>
    <x v="1"/>
    <n v="3"/>
    <n v="3"/>
    <n v="43"/>
  </r>
  <r>
    <n v="92"/>
    <x v="8"/>
    <n v="18300"/>
    <n v="0.5"/>
    <n v="274"/>
    <n v="2.4"/>
    <n v="364"/>
    <n v="1.1235955056179774"/>
    <n v="0.70355191256830596"/>
    <n v="137"/>
    <s v="B"/>
    <x v="0"/>
    <x v="1"/>
    <n v="3"/>
    <n v="3"/>
    <n v="44"/>
  </r>
  <r>
    <n v="92"/>
    <x v="9"/>
    <n v="14127"/>
    <n v="0.5"/>
    <n v="271"/>
    <n v="1.4"/>
    <n v="697"/>
    <n v="1.8722098214285712"/>
    <n v="0.65626106038083099"/>
    <n v="135.5"/>
    <s v="B"/>
    <x v="0"/>
    <x v="1"/>
    <n v="3"/>
    <n v="3"/>
    <n v="22"/>
  </r>
  <r>
    <n v="93"/>
    <x v="0"/>
    <n v="25432"/>
    <n v="0.39"/>
    <n v="1576"/>
    <n v="1.7"/>
    <n v="1990"/>
    <n v="4.9892241379310347"/>
    <n v="0.54022491349480972"/>
    <n v="614.64"/>
    <s v="A"/>
    <x v="0"/>
    <x v="0"/>
    <n v="1"/>
    <n v="1"/>
    <n v="30"/>
  </r>
  <r>
    <n v="93"/>
    <x v="1"/>
    <n v="24512"/>
    <n v="0.45"/>
    <n v="1545"/>
    <n v="1.4"/>
    <n v="1865"/>
    <n v="7.3659673659673661"/>
    <n v="0.55393276762402088"/>
    <n v="695.25"/>
    <s v="A"/>
    <x v="0"/>
    <x v="0"/>
    <n v="1"/>
    <n v="1"/>
    <n v="36"/>
  </r>
  <r>
    <n v="93"/>
    <x v="2"/>
    <n v="20101"/>
    <n v="0.49"/>
    <n v="1502"/>
    <n v="1.4"/>
    <n v="1730"/>
    <n v="7.5324675324675319"/>
    <n v="0.45783791851151684"/>
    <n v="735.98"/>
    <s v="A"/>
    <x v="0"/>
    <x v="0"/>
    <n v="1"/>
    <n v="1"/>
    <n v="43"/>
  </r>
  <r>
    <n v="93"/>
    <x v="3"/>
    <n v="22660"/>
    <n v="0.52"/>
    <n v="1471"/>
    <n v="1.4"/>
    <n v="1760"/>
    <n v="8.3218390804597711"/>
    <n v="0.52700794351279789"/>
    <n v="764.92"/>
    <s v="A"/>
    <x v="0"/>
    <x v="0"/>
    <n v="1"/>
    <n v="1"/>
    <n v="43"/>
  </r>
  <r>
    <n v="93"/>
    <x v="4"/>
    <n v="17551"/>
    <n v="0.54"/>
    <n v="1455"/>
    <n v="1.5"/>
    <n v="1845"/>
    <n v="7.6849894291754755"/>
    <n v="0.37604694889180101"/>
    <n v="785.7"/>
    <s v="A"/>
    <x v="0"/>
    <x v="0"/>
    <n v="1"/>
    <n v="1"/>
    <n v="42"/>
  </r>
  <r>
    <n v="93"/>
    <x v="5"/>
    <n v="18339"/>
    <n v="0.56000000000000005"/>
    <n v="1446"/>
    <n v="1.4"/>
    <n v="2183"/>
    <n v="7.9441117764471052"/>
    <n v="0.34249413817547303"/>
    <n v="809.76"/>
    <s v="A"/>
    <x v="0"/>
    <x v="0"/>
    <n v="1"/>
    <n v="1"/>
    <n v="36"/>
  </r>
  <r>
    <n v="93"/>
    <x v="6"/>
    <n v="21695"/>
    <n v="0.57999999999999996"/>
    <n v="1756"/>
    <n v="1.3"/>
    <n v="3004"/>
    <n v="9.2464358452138491"/>
    <n v="0.35256971652454483"/>
    <n v="1018.48"/>
    <s v="A"/>
    <x v="0"/>
    <x v="0"/>
    <n v="1"/>
    <n v="1"/>
    <n v="33"/>
  </r>
  <r>
    <n v="93"/>
    <x v="7"/>
    <n v="23474"/>
    <n v="0.6"/>
    <n v="1722"/>
    <n v="1.3"/>
    <n v="3503"/>
    <n v="8.1471135940409685"/>
    <n v="0.35098406747891286"/>
    <n v="1033.2"/>
    <s v="A"/>
    <x v="0"/>
    <x v="0"/>
    <n v="1"/>
    <n v="1"/>
    <n v="30"/>
  </r>
  <r>
    <n v="93"/>
    <x v="8"/>
    <n v="25327"/>
    <n v="0.63"/>
    <n v="1705"/>
    <n v="1.4"/>
    <n v="3568"/>
    <n v="6.1311239193083562"/>
    <n v="0.32048801674102734"/>
    <n v="1074.1500000000001"/>
    <s v="A"/>
    <x v="0"/>
    <x v="0"/>
    <n v="1"/>
    <n v="1"/>
    <n v="30"/>
  </r>
  <r>
    <n v="93"/>
    <x v="9"/>
    <n v="27987"/>
    <n v="0.85"/>
    <n v="1679"/>
    <n v="1.7"/>
    <n v="4004"/>
    <n v="6.2889165628891659"/>
    <n v="0.32690177582448993"/>
    <n v="1427.15"/>
    <s v="A"/>
    <x v="0"/>
    <x v="0"/>
    <n v="1"/>
    <n v="1"/>
    <n v="33"/>
  </r>
  <r>
    <n v="94"/>
    <x v="0"/>
    <n v="12279"/>
    <n v="0.17"/>
    <n v="3823.6"/>
    <n v="2.1"/>
    <n v="1554.2"/>
    <n v="6.0069444444444446"/>
    <n v="0.49026793712843064"/>
    <n v="650.01200000000006"/>
    <s v="A"/>
    <x v="0"/>
    <x v="0"/>
    <n v="1"/>
    <n v="1"/>
    <n v="42"/>
  </r>
  <r>
    <n v="94"/>
    <x v="1"/>
    <n v="14667"/>
    <n v="0.2"/>
    <n v="3870"/>
    <n v="1.6"/>
    <n v="1929"/>
    <n v="7"/>
    <n v="0.43137655962364491"/>
    <n v="774"/>
    <s v="A"/>
    <x v="0"/>
    <x v="0"/>
    <n v="1"/>
    <n v="1"/>
    <n v="40"/>
  </r>
  <r>
    <n v="94"/>
    <x v="2"/>
    <n v="15336"/>
    <n v="0.23"/>
    <n v="3882"/>
    <n v="1.2"/>
    <n v="2213"/>
    <n v="9.8284313725490193"/>
    <n v="0.39345331246739695"/>
    <n v="892.86"/>
    <s v="A"/>
    <x v="0"/>
    <x v="0"/>
    <n v="1"/>
    <n v="1"/>
    <n v="40"/>
  </r>
  <r>
    <n v="94"/>
    <x v="3"/>
    <n v="18302"/>
    <n v="0.25"/>
    <n v="3882"/>
    <n v="0.7"/>
    <n v="2633.6"/>
    <n v="14.691629955947137"/>
    <n v="0.42175718500710307"/>
    <n v="970.5"/>
    <s v="A"/>
    <x v="0"/>
    <x v="0"/>
    <n v="1"/>
    <n v="1"/>
    <n v="37"/>
  </r>
  <r>
    <n v="94"/>
    <x v="4"/>
    <n v="20574"/>
    <n v="0.31"/>
    <n v="3847"/>
    <n v="0.8"/>
    <n v="3393.2"/>
    <n v="17.640692640692642"/>
    <n v="0.47195489452707301"/>
    <n v="1192.57"/>
    <s v="A"/>
    <x v="0"/>
    <x v="0"/>
    <n v="1"/>
    <n v="1"/>
    <n v="34"/>
  </r>
  <r>
    <n v="94"/>
    <x v="5"/>
    <n v="33510"/>
    <n v="0.36"/>
    <n v="6314"/>
    <n v="0.9"/>
    <n v="6495"/>
    <n v="15.549019607843137"/>
    <n v="0.39104744852282902"/>
    <n v="2273.04"/>
    <s v="A"/>
    <x v="0"/>
    <x v="0"/>
    <n v="1"/>
    <n v="1"/>
    <n v="34"/>
  </r>
  <r>
    <n v="94"/>
    <x v="6"/>
    <n v="39153"/>
    <n v="0.44"/>
    <n v="6277"/>
    <n v="1.1000000000000001"/>
    <n v="8349.5"/>
    <n v="13.88316151202749"/>
    <n v="0.41501289811764103"/>
    <n v="2761.88"/>
    <s v="A"/>
    <x v="0"/>
    <x v="0"/>
    <n v="1"/>
    <n v="1"/>
    <n v="33"/>
  </r>
  <r>
    <n v="94"/>
    <x v="7"/>
    <n v="46356"/>
    <n v="0.52"/>
    <n v="6162"/>
    <n v="1.5"/>
    <n v="9548.7000000000007"/>
    <n v="10.432098765432098"/>
    <n v="0.46800845629476229"/>
    <n v="3204.24"/>
    <s v="A"/>
    <x v="0"/>
    <x v="0"/>
    <n v="1"/>
    <n v="1"/>
    <n v="33"/>
  </r>
  <r>
    <n v="94"/>
    <x v="8"/>
    <n v="116775"/>
    <n v="0.6"/>
    <n v="7629"/>
    <n v="1.9"/>
    <n v="12748"/>
    <n v="3.7983587338804221"/>
    <n v="0.25186897880539499"/>
    <n v="4577.3999999999996"/>
    <s v="A"/>
    <x v="0"/>
    <x v="0"/>
    <n v="1"/>
    <n v="1"/>
    <n v="34"/>
  </r>
  <r>
    <n v="94"/>
    <x v="9"/>
    <n v="123684"/>
    <n v="0.68"/>
    <n v="7473"/>
    <n v="2.1"/>
    <n v="16136"/>
    <n v="3.3461538461538463"/>
    <n v="0.27276769832799713"/>
    <n v="5081.6400000000003"/>
    <s v="A"/>
    <x v="0"/>
    <x v="0"/>
    <n v="1"/>
    <n v="1"/>
    <n v="31"/>
  </r>
  <r>
    <n v="95"/>
    <x v="0"/>
    <n v="28125"/>
    <n v="0.35"/>
    <n v="2746.3"/>
    <n v="2.2000000000000002"/>
    <n v="2645"/>
    <n v="5.9493670886075938"/>
    <n v="0.49098666666666668"/>
    <n v="961.20500000000004"/>
    <s v="A"/>
    <x v="0"/>
    <x v="0"/>
    <n v="1"/>
    <n v="1"/>
    <n v="40"/>
  </r>
  <r>
    <n v="95"/>
    <x v="1"/>
    <n v="27730"/>
    <n v="0.4"/>
    <n v="2742.4"/>
    <n v="2"/>
    <n v="3046"/>
    <n v="6.6295264623955434"/>
    <n v="0.45059502344031732"/>
    <n v="1096.96"/>
    <s v="A"/>
    <x v="0"/>
    <x v="0"/>
    <n v="1"/>
    <n v="1"/>
    <n v="39"/>
  </r>
  <r>
    <n v="95"/>
    <x v="2"/>
    <n v="27544"/>
    <n v="0.45"/>
    <n v="2701.6"/>
    <n v="1.6"/>
    <n v="3415"/>
    <n v="8.9655172413793096"/>
    <n v="0.43352454255010164"/>
    <n v="1215.72"/>
    <s v="A"/>
    <x v="0"/>
    <x v="0"/>
    <n v="1"/>
    <n v="1"/>
    <n v="39"/>
  </r>
  <r>
    <n v="95"/>
    <x v="3"/>
    <n v="30966"/>
    <n v="0.51"/>
    <n v="2674.9"/>
    <n v="1.3"/>
    <n v="3780"/>
    <n v="10.282776349614396"/>
    <n v="0.48488664987405544"/>
    <n v="1364.1990000000001"/>
    <s v="A"/>
    <x v="0"/>
    <x v="0"/>
    <n v="1"/>
    <n v="1"/>
    <n v="39"/>
  </r>
  <r>
    <n v="95"/>
    <x v="4"/>
    <n v="32113"/>
    <n v="0.56999999999999995"/>
    <n v="2639.6"/>
    <n v="1.3"/>
    <n v="4148"/>
    <n v="12.699228791773779"/>
    <n v="0.5291315043751752"/>
    <n v="1504.5719999999999"/>
    <s v="A"/>
    <x v="0"/>
    <x v="0"/>
    <n v="1"/>
    <n v="1"/>
    <n v="39"/>
  </r>
  <r>
    <n v="95"/>
    <x v="5"/>
    <n v="34366"/>
    <n v="0.64"/>
    <n v="2611.6999999999998"/>
    <n v="1.5"/>
    <n v="4230"/>
    <n v="10.594059405940593"/>
    <n v="0.55453064074957803"/>
    <n v="1671.4879999999998"/>
    <s v="A"/>
    <x v="0"/>
    <x v="0"/>
    <n v="1"/>
    <n v="1"/>
    <n v="42"/>
  </r>
  <r>
    <n v="95"/>
    <x v="6"/>
    <n v="34387"/>
    <n v="0.7"/>
    <n v="2591.5"/>
    <n v="2.1"/>
    <n v="4397"/>
    <n v="8.6557788944723626"/>
    <n v="0.57108791112920576"/>
    <n v="1814.05"/>
    <s v="A"/>
    <x v="0"/>
    <x v="0"/>
    <n v="1"/>
    <n v="1"/>
    <n v="44"/>
  </r>
  <r>
    <n v="95"/>
    <x v="7"/>
    <n v="40776"/>
    <n v="0.76"/>
    <n v="2601.5"/>
    <n v="1.9"/>
    <n v="5052"/>
    <n v="9.0948275862068986"/>
    <n v="0.58625171669609577"/>
    <n v="1977.14"/>
    <s v="A"/>
    <x v="0"/>
    <x v="0"/>
    <n v="1"/>
    <n v="1"/>
    <n v="41"/>
  </r>
  <r>
    <n v="95"/>
    <x v="8"/>
    <n v="43706"/>
    <n v="0.82"/>
    <n v="2594.4"/>
    <n v="1.9"/>
    <n v="5731"/>
    <n v="7.9751332149200707"/>
    <n v="0.54530270443417383"/>
    <n v="2127.4079999999999"/>
    <s v="A"/>
    <x v="0"/>
    <x v="0"/>
    <n v="1"/>
    <n v="1"/>
    <n v="39"/>
  </r>
  <r>
    <n v="95"/>
    <x v="9"/>
    <n v="57048"/>
    <n v="0.93"/>
    <n v="2543.8000000000002"/>
    <n v="1.9"/>
    <n v="6481"/>
    <n v="8.5864297253634891"/>
    <n v="0.60827724021876317"/>
    <n v="2365.7340000000004"/>
    <s v="A"/>
    <x v="0"/>
    <x v="0"/>
    <n v="1"/>
    <n v="1"/>
    <n v="39"/>
  </r>
  <r>
    <n v="96"/>
    <x v="0"/>
    <n v="941"/>
    <n v="0"/>
    <n v="1035.0999999999999"/>
    <n v="0"/>
    <n v="30.2"/>
    <n v="3.051948051948052"/>
    <n v="0.14718384697130713"/>
    <n v="0"/>
    <s v="A"/>
    <x v="1"/>
    <x v="0"/>
    <n v="3"/>
    <n v="3"/>
    <n v="0"/>
  </r>
  <r>
    <n v="96"/>
    <x v="1"/>
    <n v="1185"/>
    <n v="0"/>
    <n v="1064.5999999999999"/>
    <n v="0"/>
    <n v="21"/>
    <n v="3.3544303797468351"/>
    <n v="0.28430379746835444"/>
    <n v="0"/>
    <s v="A"/>
    <x v="1"/>
    <x v="0"/>
    <n v="3"/>
    <n v="3"/>
    <n v="0"/>
  </r>
  <r>
    <n v="96"/>
    <x v="2"/>
    <n v="2275"/>
    <n v="0"/>
    <n v="1090"/>
    <n v="0"/>
    <n v="81.099999999999994"/>
    <n v="10.454545454545455"/>
    <n v="0.54241758241758242"/>
    <n v="0"/>
    <s v="A"/>
    <x v="1"/>
    <x v="0"/>
    <n v="3"/>
    <n v="3"/>
    <n v="0"/>
  </r>
  <r>
    <n v="96"/>
    <x v="3"/>
    <n v="2567"/>
    <n v="0"/>
    <n v="1129.5"/>
    <n v="0"/>
    <n v="125.5"/>
    <n v="3.8823529411764706"/>
    <n v="0.6022594468250877"/>
    <n v="0"/>
    <s v="A"/>
    <x v="1"/>
    <x v="0"/>
    <n v="3"/>
    <n v="3"/>
    <n v="0"/>
  </r>
  <r>
    <n v="96"/>
    <x v="4"/>
    <n v="4535"/>
    <n v="0"/>
    <n v="1292.7"/>
    <n v="0"/>
    <n v="391.9"/>
    <n v="21.554054054054053"/>
    <n v="0.19316427783902976"/>
    <n v="0"/>
    <s v="A"/>
    <x v="1"/>
    <x v="0"/>
    <n v="3"/>
    <n v="3"/>
    <n v="0"/>
  </r>
  <r>
    <n v="96"/>
    <x v="5"/>
    <n v="6063"/>
    <n v="0"/>
    <n v="1495.3"/>
    <n v="0"/>
    <n v="815.9"/>
    <n v="15.379403794037941"/>
    <n v="7.7849249546429161E-2"/>
    <n v="0"/>
    <s v="A"/>
    <x v="1"/>
    <x v="0"/>
    <n v="3"/>
    <n v="3"/>
    <n v="0"/>
  </r>
  <r>
    <n v="96"/>
    <x v="6"/>
    <n v="5747"/>
    <n v="0"/>
    <n v="1526.6"/>
    <n v="0"/>
    <n v="788.9"/>
    <n v="9.984375"/>
    <n v="9.0655994431877496E-2"/>
    <n v="0"/>
    <s v="A"/>
    <x v="1"/>
    <x v="0"/>
    <n v="3"/>
    <n v="3"/>
    <n v="0"/>
  </r>
  <r>
    <n v="96"/>
    <x v="7"/>
    <n v="6510"/>
    <n v="0"/>
    <n v="1557.1"/>
    <n v="0"/>
    <n v="618.9"/>
    <n v="5.5346820809248554"/>
    <n v="0.1037173579109063"/>
    <n v="0"/>
    <s v="A"/>
    <x v="1"/>
    <x v="0"/>
    <n v="3"/>
    <n v="3"/>
    <n v="0"/>
  </r>
  <r>
    <n v="96"/>
    <x v="8"/>
    <n v="8822"/>
    <n v="0.09"/>
    <n v="1596.7"/>
    <n v="0.5"/>
    <n v="918.7"/>
    <n v="4.4327731092436977"/>
    <n v="0.10553162548175017"/>
    <n v="143.703"/>
    <s v="A"/>
    <x v="1"/>
    <x v="0"/>
    <n v="3"/>
    <n v="3"/>
    <n v="15"/>
  </r>
  <r>
    <n v="96"/>
    <x v="9"/>
    <n v="10820"/>
    <n v="0.19"/>
    <n v="1635"/>
    <n v="0.6"/>
    <n v="1824"/>
    <n v="6.0659898477157359"/>
    <n v="8.262476894639556E-2"/>
    <n v="310.64999999999998"/>
    <s v="A"/>
    <x v="1"/>
    <x v="0"/>
    <n v="3"/>
    <n v="3"/>
    <n v="17"/>
  </r>
  <r>
    <n v="97"/>
    <x v="0"/>
    <n v="3916"/>
    <n v="0.52"/>
    <n v="202"/>
    <n v="2.7"/>
    <n v="292"/>
    <n v="2.3345588235294117"/>
    <n v="0.36618998978549538"/>
    <n v="105.04"/>
    <s v="A"/>
    <x v="0"/>
    <x v="0"/>
    <n v="3"/>
    <n v="3"/>
    <n v="37"/>
  </r>
  <r>
    <n v="97"/>
    <x v="1"/>
    <n v="3933"/>
    <n v="0.56999999999999995"/>
    <n v="189.4"/>
    <n v="2.5"/>
    <n v="359.2"/>
    <n v="2.7164887307236061"/>
    <n v="0.36816679379608441"/>
    <n v="107.958"/>
    <s v="A"/>
    <x v="0"/>
    <x v="0"/>
    <n v="3"/>
    <n v="3"/>
    <n v="32"/>
  </r>
  <r>
    <n v="97"/>
    <x v="2"/>
    <n v="3900"/>
    <n v="0.63"/>
    <n v="182.6"/>
    <n v="2.1"/>
    <n v="394"/>
    <n v="3.1311475409836063"/>
    <n v="0.34846153846153849"/>
    <n v="115.038"/>
    <s v="A"/>
    <x v="0"/>
    <x v="0"/>
    <n v="3"/>
    <n v="3"/>
    <n v="31"/>
  </r>
  <r>
    <n v="97"/>
    <x v="3"/>
    <n v="3648"/>
    <n v="0.7"/>
    <n v="167.6"/>
    <n v="2.1"/>
    <n v="395"/>
    <n v="3.6542792792792791"/>
    <n v="0.35197368421052633"/>
    <n v="117.32"/>
    <s v="A"/>
    <x v="0"/>
    <x v="0"/>
    <n v="3"/>
    <n v="3"/>
    <n v="32"/>
  </r>
  <r>
    <n v="97"/>
    <x v="4"/>
    <n v="11256"/>
    <n v="0.74"/>
    <n v="189.6"/>
    <n v="2"/>
    <n v="410"/>
    <n v="2.1112929623567926"/>
    <n v="0.50035536602700781"/>
    <n v="140.304"/>
    <s v="A"/>
    <x v="0"/>
    <x v="0"/>
    <n v="3"/>
    <n v="3"/>
    <n v="34"/>
  </r>
  <r>
    <n v="97"/>
    <x v="5"/>
    <n v="11267"/>
    <n v="0.78"/>
    <n v="207.3"/>
    <n v="2.2999999999999998"/>
    <n v="381"/>
    <n v="2.0942111237230416"/>
    <n v="0.48096210171296705"/>
    <n v="161.69400000000002"/>
    <s v="A"/>
    <x v="0"/>
    <x v="0"/>
    <n v="3"/>
    <n v="3"/>
    <n v="44"/>
  </r>
  <r>
    <n v="97"/>
    <x v="6"/>
    <n v="10350"/>
    <n v="0.8"/>
    <n v="220.4"/>
    <n v="2.2999999999999998"/>
    <n v="189"/>
    <n v="1.8370883882149049"/>
    <n v="0.41971014492753622"/>
    <n v="176.32"/>
    <s v="A"/>
    <x v="0"/>
    <x v="0"/>
    <n v="3"/>
    <n v="3"/>
    <n v="90"/>
  </r>
  <r>
    <n v="97"/>
    <x v="7"/>
    <n v="9706"/>
    <n v="0.82"/>
    <n v="221.1"/>
    <n v="2.2999999999999998"/>
    <n v="339"/>
    <n v="2.5815602836879434"/>
    <n v="0.46290954049041833"/>
    <n v="181.30199999999999"/>
    <s v="A"/>
    <x v="0"/>
    <x v="0"/>
    <n v="3"/>
    <n v="3"/>
    <n v="53"/>
  </r>
  <r>
    <n v="97"/>
    <x v="8"/>
    <n v="9445"/>
    <n v="0.86"/>
    <n v="222.5"/>
    <n v="2.5"/>
    <n v="374"/>
    <n v="2.2995361166335324"/>
    <n v="0.45156167284277393"/>
    <n v="191.35"/>
    <s v="A"/>
    <x v="0"/>
    <x v="0"/>
    <n v="3"/>
    <n v="3"/>
    <n v="51"/>
  </r>
  <r>
    <n v="97"/>
    <x v="9"/>
    <n v="10095"/>
    <n v="0.97"/>
    <n v="222.3"/>
    <n v="2.4"/>
    <n v="487"/>
    <n v="2.4771480804387567"/>
    <n v="0.42625061911837542"/>
    <n v="215.631"/>
    <s v="A"/>
    <x v="0"/>
    <x v="0"/>
    <n v="3"/>
    <n v="3"/>
    <n v="45"/>
  </r>
  <r>
    <n v="98"/>
    <x v="0"/>
    <n v="2203"/>
    <n v="0.24"/>
    <n v="126.9"/>
    <n v="2"/>
    <n v="129.80000000000001"/>
    <n v="1.6228646517739818"/>
    <n v="0.56241488878801638"/>
    <n v="30.456"/>
    <s v="A"/>
    <x v="0"/>
    <x v="0"/>
    <n v="3"/>
    <n v="3"/>
    <n v="23"/>
  </r>
  <r>
    <n v="98"/>
    <x v="1"/>
    <n v="2842"/>
    <n v="0.27"/>
    <n v="127.4"/>
    <n v="2.1"/>
    <n v="142.6"/>
    <n v="1.4819136522753791"/>
    <n v="0.61822660098522164"/>
    <n v="34.398000000000003"/>
    <s v="A"/>
    <x v="0"/>
    <x v="0"/>
    <n v="3"/>
    <n v="3"/>
    <n v="24"/>
  </r>
  <r>
    <n v="98"/>
    <x v="2"/>
    <n v="5340"/>
    <n v="0.28999999999999998"/>
    <n v="161.80000000000001"/>
    <n v="1.6"/>
    <n v="178.7"/>
    <n v="1.6827344434706397"/>
    <n v="0.62191011235955052"/>
    <n v="46.921999999999997"/>
    <s v="A"/>
    <x v="0"/>
    <x v="0"/>
    <n v="3"/>
    <n v="3"/>
    <n v="28"/>
  </r>
  <r>
    <n v="98"/>
    <x v="3"/>
    <n v="5686"/>
    <n v="0.33"/>
    <n v="168.6"/>
    <n v="1"/>
    <n v="339.8"/>
    <n v="2.2488921713441656"/>
    <n v="0.56823777699613087"/>
    <n v="55.637999999999998"/>
    <s v="A"/>
    <x v="0"/>
    <x v="0"/>
    <n v="3"/>
    <n v="3"/>
    <n v="20"/>
  </r>
  <r>
    <n v="98"/>
    <x v="4"/>
    <n v="6381"/>
    <n v="0.4"/>
    <n v="180.8"/>
    <n v="0.9"/>
    <n v="401.2"/>
    <n v="2.6434426229508197"/>
    <n v="0.48879485973985271"/>
    <n v="72.319999999999993"/>
    <s v="A"/>
    <x v="0"/>
    <x v="0"/>
    <n v="3"/>
    <n v="3"/>
    <n v="20"/>
  </r>
  <r>
    <n v="98"/>
    <x v="5"/>
    <n v="7828"/>
    <n v="0.48"/>
    <n v="191.7"/>
    <n v="1.8"/>
    <n v="445.4"/>
    <n v="1.9220572640509015"/>
    <n v="0.53806847215125186"/>
    <n v="92.015999999999991"/>
    <s v="A"/>
    <x v="0"/>
    <x v="0"/>
    <n v="3"/>
    <n v="3"/>
    <n v="21"/>
  </r>
  <r>
    <n v="98"/>
    <x v="6"/>
    <n v="10369"/>
    <n v="0.52"/>
    <n v="191.8"/>
    <n v="2.6"/>
    <n v="260.3"/>
    <n v="0.97293156281920334"/>
    <n v="0.62889381811167899"/>
    <n v="99.736000000000004"/>
    <s v="A"/>
    <x v="0"/>
    <x v="0"/>
    <n v="3"/>
    <n v="3"/>
    <n v="38"/>
  </r>
  <r>
    <n v="98"/>
    <x v="7"/>
    <n v="10539"/>
    <n v="0.52"/>
    <n v="193"/>
    <n v="2.7"/>
    <n v="318.3"/>
    <n v="0.9182209469153515"/>
    <n v="0.61599772274409337"/>
    <n v="100.36"/>
    <s v="A"/>
    <x v="0"/>
    <x v="0"/>
    <n v="3"/>
    <n v="3"/>
    <n v="31"/>
  </r>
  <r>
    <n v="98"/>
    <x v="8"/>
    <n v="11323"/>
    <n v="0.52"/>
    <n v="196.1"/>
    <n v="2.2000000000000002"/>
    <n v="280.7"/>
    <n v="1.0901563937442502"/>
    <n v="0.62050693279166302"/>
    <n v="101.97199999999999"/>
    <s v="A"/>
    <x v="0"/>
    <x v="0"/>
    <n v="3"/>
    <n v="3"/>
    <n v="35"/>
  </r>
  <r>
    <n v="98"/>
    <x v="9"/>
    <n v="11964"/>
    <n v="0.52"/>
    <n v="201.3"/>
    <n v="1.2"/>
    <n v="474.7"/>
    <n v="1.8914956011730204"/>
    <n v="0.59353059177532597"/>
    <n v="104.67600000000002"/>
    <s v="A"/>
    <x v="0"/>
    <x v="0"/>
    <n v="3"/>
    <n v="3"/>
    <n v="22"/>
  </r>
  <r>
    <n v="99"/>
    <x v="0"/>
    <n v="22002"/>
    <n v="0.83"/>
    <n v="1218.7"/>
    <n v="3.5"/>
    <n v="1889.3"/>
    <n v="4.7855750487329436"/>
    <n v="0.48759203708753751"/>
    <n v="1011.521"/>
    <s v="A"/>
    <x v="1"/>
    <x v="0"/>
    <n v="2"/>
    <n v="2"/>
    <n v="47"/>
  </r>
  <r>
    <n v="99"/>
    <x v="1"/>
    <n v="23449"/>
    <n v="0.86"/>
    <n v="1199.7"/>
    <n v="3.4"/>
    <n v="2101"/>
    <n v="4.6578947368421053"/>
    <n v="0.48296302614183972"/>
    <n v="1031.742"/>
    <s v="A"/>
    <x v="1"/>
    <x v="0"/>
    <n v="2"/>
    <n v="2"/>
    <n v="44"/>
  </r>
  <r>
    <n v="99"/>
    <x v="2"/>
    <n v="42132"/>
    <n v="0.9"/>
    <n v="1837.3"/>
    <n v="3"/>
    <n v="3364"/>
    <n v="5.8271375464684017"/>
    <n v="0.52860058862622239"/>
    <n v="1653.57"/>
    <s v="A"/>
    <x v="1"/>
    <x v="0"/>
    <n v="2"/>
    <n v="2"/>
    <n v="48"/>
  </r>
  <r>
    <n v="99"/>
    <x v="3"/>
    <n v="45066"/>
    <n v="0.94"/>
    <n v="1959.3"/>
    <n v="2.2000000000000002"/>
    <n v="4117"/>
    <n v="6.8941717791411055"/>
    <n v="0.50150889806062215"/>
    <n v="1841.742"/>
    <s v="A"/>
    <x v="1"/>
    <x v="0"/>
    <n v="2"/>
    <n v="2"/>
    <n v="44"/>
  </r>
  <r>
    <n v="99"/>
    <x v="4"/>
    <n v="83215"/>
    <n v="0.97"/>
    <n v="3395.4"/>
    <n v="1.8"/>
    <n v="7439"/>
    <n v="6.6073697585768745"/>
    <n v="0.44136273508381901"/>
    <n v="3293.538"/>
    <s v="A"/>
    <x v="1"/>
    <x v="0"/>
    <n v="2"/>
    <n v="2"/>
    <n v="44"/>
  </r>
  <r>
    <n v="99"/>
    <x v="5"/>
    <n v="98651"/>
    <n v="1.01"/>
    <n v="3386"/>
    <n v="2.2000000000000002"/>
    <n v="7746"/>
    <n v="5.2111111111111112"/>
    <n v="0.47489635178558759"/>
    <n v="3419.86"/>
    <s v="A"/>
    <x v="1"/>
    <x v="0"/>
    <n v="2"/>
    <n v="2"/>
    <n v="44"/>
  </r>
  <r>
    <n v="99"/>
    <x v="6"/>
    <n v="96322"/>
    <n v="1.02"/>
    <n v="3354.2"/>
    <n v="2.4"/>
    <n v="7972"/>
    <n v="4.6233230134158925"/>
    <n v="0.42649654284587113"/>
    <n v="3421.2839999999997"/>
    <s v="A"/>
    <x v="1"/>
    <x v="0"/>
    <n v="2"/>
    <n v="2"/>
    <n v="43"/>
  </r>
  <r>
    <n v="99"/>
    <x v="7"/>
    <n v="95057"/>
    <n v="1.07"/>
    <n v="3317.6"/>
    <n v="3.5"/>
    <n v="7219"/>
    <n v="3.0269730269730273"/>
    <n v="0.34974804590929653"/>
    <n v="3549.8320000000003"/>
    <s v="A"/>
    <x v="1"/>
    <x v="0"/>
    <n v="2"/>
    <n v="2"/>
    <n v="49"/>
  </r>
  <r>
    <n v="99"/>
    <x v="8"/>
    <n v="100166"/>
    <n v="1.37"/>
    <n v="3305.2"/>
    <n v="5.8"/>
    <n v="5051"/>
    <n v="2.1823681936041486"/>
    <n v="0.44506119841063835"/>
    <n v="4528.1239999999998"/>
    <s v="A"/>
    <x v="1"/>
    <x v="0"/>
    <n v="2"/>
    <n v="2"/>
    <n v="90"/>
  </r>
  <r>
    <n v="99"/>
    <x v="9"/>
    <n v="108844"/>
    <n v="1.25"/>
    <n v="3300.9"/>
    <n v="5"/>
    <n v="4884"/>
    <n v="2.0626525630593981"/>
    <n v="0.36901436918893094"/>
    <n v="4126.125"/>
    <s v="A"/>
    <x v="1"/>
    <x v="0"/>
    <n v="2"/>
    <n v="2"/>
    <n v="85"/>
  </r>
  <r>
    <n v="100"/>
    <x v="0"/>
    <n v="4665"/>
    <n v="0.28000000000000003"/>
    <n v="1456.7"/>
    <n v="2.5"/>
    <n v="1053"/>
    <n v="10.855855855855856"/>
    <n v="0.52497320471596998"/>
    <n v="407.87600000000003"/>
    <s v="B"/>
    <x v="0"/>
    <x v="1"/>
    <n v="3"/>
    <n v="1"/>
    <n v="40"/>
  </r>
  <r>
    <n v="100"/>
    <x v="1"/>
    <n v="5398"/>
    <n v="0.32"/>
    <n v="1461.5"/>
    <n v="2.1"/>
    <n v="1212.8"/>
    <n v="10.957446808510639"/>
    <n v="0.49018154872174879"/>
    <n v="467.68"/>
    <s v="B"/>
    <x v="0"/>
    <x v="1"/>
    <n v="3"/>
    <n v="1"/>
    <n v="39"/>
  </r>
  <r>
    <n v="100"/>
    <x v="2"/>
    <n v="6507"/>
    <n v="0.37"/>
    <n v="1466"/>
    <n v="1.5"/>
    <n v="1444"/>
    <n v="12.473958333333334"/>
    <n v="0.45136007376671278"/>
    <n v="542.41999999999996"/>
    <s v="B"/>
    <x v="0"/>
    <x v="1"/>
    <n v="3"/>
    <n v="1"/>
    <n v="38"/>
  </r>
  <r>
    <n v="100"/>
    <x v="3"/>
    <n v="7840"/>
    <n v="0.43"/>
    <n v="1472"/>
    <n v="0.9"/>
    <n v="1756"/>
    <n v="16.194852941176467"/>
    <n v="0.38724489795918365"/>
    <n v="632.96"/>
    <s v="B"/>
    <x v="0"/>
    <x v="1"/>
    <n v="3"/>
    <n v="1"/>
    <n v="36"/>
  </r>
  <r>
    <n v="100"/>
    <x v="4"/>
    <n v="9375"/>
    <n v="0.49"/>
    <n v="1472"/>
    <n v="1"/>
    <n v="2110"/>
    <n v="14.401709401709402"/>
    <n v="0.34229333333333334"/>
    <n v="721.28"/>
    <s v="B"/>
    <x v="0"/>
    <x v="1"/>
    <n v="3"/>
    <n v="1"/>
    <n v="34"/>
  </r>
  <r>
    <n v="100"/>
    <x v="5"/>
    <n v="10805"/>
    <n v="0.55000000000000004"/>
    <n v="1463"/>
    <n v="1.2"/>
    <n v="2423"/>
    <n v="10.825358851674642"/>
    <n v="0.33734382230448867"/>
    <n v="804.65"/>
    <s v="B"/>
    <x v="0"/>
    <x v="1"/>
    <n v="3"/>
    <n v="1"/>
    <n v="33"/>
  </r>
  <r>
    <n v="100"/>
    <x v="6"/>
    <n v="12174"/>
    <n v="0.62"/>
    <n v="1465"/>
    <n v="1.6"/>
    <n v="2325.6999999999998"/>
    <n v="9.2181069958847726"/>
    <n v="0.32175127320519137"/>
    <n v="908.3"/>
    <s v="B"/>
    <x v="0"/>
    <x v="1"/>
    <n v="3"/>
    <n v="1"/>
    <n v="39"/>
  </r>
  <r>
    <n v="100"/>
    <x v="7"/>
    <n v="14136"/>
    <n v="0.67"/>
    <n v="1468"/>
    <n v="2.6"/>
    <n v="1974"/>
    <n v="4.7207207207207205"/>
    <n v="0.33453593661573289"/>
    <n v="983.56"/>
    <s v="B"/>
    <x v="0"/>
    <x v="1"/>
    <n v="3"/>
    <n v="1"/>
    <n v="50"/>
  </r>
  <r>
    <n v="100"/>
    <x v="8"/>
    <n v="15102"/>
    <n v="0.56999999999999995"/>
    <n v="1471"/>
    <n v="3.3"/>
    <n v="450"/>
    <n v="3.8076152304609217"/>
    <n v="0.46477287776453452"/>
    <n v="838.47"/>
    <s v="B"/>
    <x v="0"/>
    <x v="1"/>
    <n v="3"/>
    <n v="1"/>
    <n v="100"/>
  </r>
  <r>
    <n v="100"/>
    <x v="9"/>
    <n v="15911"/>
    <n v="0.22"/>
    <n v="1475"/>
    <n v="1.2"/>
    <n v="13"/>
    <n v="4.4457831325301198"/>
    <n v="0.47765696687826031"/>
    <n v="324.5"/>
    <s v="B"/>
    <x v="0"/>
    <x v="1"/>
    <n v="3"/>
    <n v="1"/>
    <n v="100"/>
  </r>
  <r>
    <n v="101"/>
    <x v="0"/>
    <n v="8910"/>
    <n v="0.71"/>
    <n v="486.3"/>
    <n v="2.2999999999999998"/>
    <n v="649.20000000000005"/>
    <n v="2.957884427032321"/>
    <n v="0.37912457912457914"/>
    <n v="345.27299999999997"/>
    <s v="A"/>
    <x v="0"/>
    <x v="0"/>
    <n v="3"/>
    <n v="2"/>
    <n v="50"/>
  </r>
  <r>
    <n v="101"/>
    <x v="1"/>
    <n v="10325"/>
    <n v="0.75"/>
    <n v="493.1"/>
    <n v="1.8"/>
    <n v="851.5"/>
    <n v="3.8036809815950923"/>
    <n v="0.39815980629539954"/>
    <n v="369.82499999999999"/>
    <s v="A"/>
    <x v="0"/>
    <x v="0"/>
    <n v="3"/>
    <n v="2"/>
    <n v="43"/>
  </r>
  <r>
    <n v="101"/>
    <x v="2"/>
    <n v="12097"/>
    <n v="0.75"/>
    <n v="498"/>
    <n v="1.1000000000000001"/>
    <n v="1295.7"/>
    <n v="5.3348214285714288"/>
    <n v="0.38844341572290653"/>
    <n v="373.5"/>
    <s v="A"/>
    <x v="0"/>
    <x v="0"/>
    <n v="3"/>
    <n v="2"/>
    <n v="29"/>
  </r>
  <r>
    <n v="101"/>
    <x v="3"/>
    <n v="16078"/>
    <n v="0.75"/>
    <n v="546.4"/>
    <n v="1.2"/>
    <n v="1394.2"/>
    <n v="4.256393001345895"/>
    <n v="0.44806567981092177"/>
    <n v="409.8"/>
    <s v="A"/>
    <x v="0"/>
    <x v="0"/>
    <n v="3"/>
    <n v="2"/>
    <n v="28"/>
  </r>
  <r>
    <n v="101"/>
    <x v="4"/>
    <n v="15081"/>
    <n v="0.75"/>
    <n v="565.9"/>
    <n v="1.3"/>
    <n v="459.7"/>
    <n v="4.2448680351906161"/>
    <n v="0.44141635170081561"/>
    <n v="424.42500000000001"/>
    <s v="A"/>
    <x v="0"/>
    <x v="0"/>
    <n v="3"/>
    <n v="2"/>
    <n v="89"/>
  </r>
  <r>
    <n v="101"/>
    <x v="5"/>
    <n v="17173"/>
    <n v="0.75"/>
    <n v="572.70000000000005"/>
    <n v="1"/>
    <n v="734.6"/>
    <n v="4.9171270718232041"/>
    <n v="0.440458859838118"/>
    <n v="429.52499999999998"/>
    <s v="A"/>
    <x v="0"/>
    <x v="0"/>
    <n v="3"/>
    <n v="2"/>
    <n v="58"/>
  </r>
  <r>
    <n v="101"/>
    <x v="6"/>
    <n v="22326"/>
    <n v="0.75"/>
    <n v="576.20000000000005"/>
    <n v="1.3"/>
    <n v="809.2"/>
    <n v="4.2503438789546077"/>
    <n v="0.55692914091194123"/>
    <n v="432.15"/>
    <s v="A"/>
    <x v="0"/>
    <x v="0"/>
    <n v="3"/>
    <n v="2"/>
    <n v="53"/>
  </r>
  <r>
    <n v="101"/>
    <x v="7"/>
    <n v="19435"/>
    <n v="0.75"/>
    <n v="582.20000000000005"/>
    <n v="1.6"/>
    <n v="694.4"/>
    <n v="4.9740394600207676"/>
    <n v="0.64214046822742477"/>
    <n v="436.65"/>
    <s v="A"/>
    <x v="0"/>
    <x v="0"/>
    <n v="3"/>
    <n v="2"/>
    <n v="62"/>
  </r>
  <r>
    <n v="101"/>
    <x v="8"/>
    <n v="20041"/>
    <n v="0.75"/>
    <n v="586"/>
    <n v="1.7"/>
    <n v="910.8"/>
    <n v="4.5717131474103594"/>
    <n v="0.64328127338955143"/>
    <n v="439.5"/>
    <s v="A"/>
    <x v="0"/>
    <x v="0"/>
    <n v="3"/>
    <n v="2"/>
    <n v="48"/>
  </r>
  <r>
    <n v="101"/>
    <x v="9"/>
    <n v="16001"/>
    <n v="0.75"/>
    <n v="588.5"/>
    <n v="1.2"/>
    <n v="1236.0999999999999"/>
    <n v="5.8902791145332047"/>
    <n v="0.54027873257921377"/>
    <n v="441.375"/>
    <s v="A"/>
    <x v="0"/>
    <x v="0"/>
    <n v="3"/>
    <n v="2"/>
    <n v="36"/>
  </r>
  <r>
    <n v="102"/>
    <x v="0"/>
    <n v="3256"/>
    <n v="0.01"/>
    <n v="729.2"/>
    <n v="0.2"/>
    <n v="182.6"/>
    <n v="2.3214285714285716"/>
    <n v="0.39066339066339067"/>
    <n v="7.2920000000000007"/>
    <s v="A"/>
    <x v="0"/>
    <x v="0"/>
    <n v="3"/>
    <n v="3"/>
    <n v="3"/>
  </r>
  <r>
    <n v="102"/>
    <x v="1"/>
    <n v="3723"/>
    <n v="0.01"/>
    <n v="734.6"/>
    <n v="0.2"/>
    <n v="207.3"/>
    <n v="2.3883928571428568"/>
    <n v="0.38006983615363954"/>
    <n v="7.3460000000000001"/>
    <s v="A"/>
    <x v="0"/>
    <x v="0"/>
    <n v="3"/>
    <n v="3"/>
    <n v="3"/>
  </r>
  <r>
    <n v="102"/>
    <x v="2"/>
    <n v="4246"/>
    <n v="0.01"/>
    <n v="746.6"/>
    <n v="0.2"/>
    <n v="317.8"/>
    <n v="2.2304832713754648"/>
    <n v="0.35256712199717383"/>
    <n v="7.4660000000000002"/>
    <s v="A"/>
    <x v="0"/>
    <x v="0"/>
    <n v="3"/>
    <n v="3"/>
    <n v="2"/>
  </r>
  <r>
    <n v="102"/>
    <x v="3"/>
    <n v="4716"/>
    <n v="0.01"/>
    <n v="755.8"/>
    <n v="0.1"/>
    <n v="433.4"/>
    <n v="2.7444794952681386"/>
    <n v="0.31255301102629346"/>
    <n v="7.5579999999999998"/>
    <s v="A"/>
    <x v="0"/>
    <x v="0"/>
    <n v="3"/>
    <n v="3"/>
    <n v="2"/>
  </r>
  <r>
    <n v="102"/>
    <x v="4"/>
    <n v="5652"/>
    <n v="0.01"/>
    <n v="749.1"/>
    <n v="0.1"/>
    <n v="474.4"/>
    <n v="3.3377308707124005"/>
    <n v="0.32413305024769995"/>
    <n v="7.4910000000000005"/>
    <s v="A"/>
    <x v="0"/>
    <x v="0"/>
    <n v="3"/>
    <n v="3"/>
    <n v="2"/>
  </r>
  <r>
    <n v="102"/>
    <x v="5"/>
    <n v="6670"/>
    <n v="0.02"/>
    <n v="756.2"/>
    <n v="0.1"/>
    <n v="625.20000000000005"/>
    <n v="3.6513157894736841"/>
    <n v="0.30869565217391304"/>
    <n v="15.124000000000001"/>
    <s v="A"/>
    <x v="0"/>
    <x v="0"/>
    <n v="3"/>
    <n v="3"/>
    <n v="2"/>
  </r>
  <r>
    <n v="102"/>
    <x v="6"/>
    <n v="8997"/>
    <n v="0.02"/>
    <n v="766.8"/>
    <n v="0.1"/>
    <n v="412.9"/>
    <n v="3.3015267175572518"/>
    <n v="0.39635434033566747"/>
    <n v="15.335999999999999"/>
    <s v="A"/>
    <x v="0"/>
    <x v="0"/>
    <n v="3"/>
    <n v="3"/>
    <n v="3"/>
  </r>
  <r>
    <n v="102"/>
    <x v="7"/>
    <n v="8954"/>
    <n v="0.02"/>
    <n v="776.7"/>
    <n v="0.1"/>
    <n v="193"/>
    <n v="2.8910369068541297"/>
    <n v="0.33359392450301539"/>
    <n v="15.534000000000001"/>
    <s v="A"/>
    <x v="0"/>
    <x v="0"/>
    <n v="3"/>
    <n v="3"/>
    <n v="7"/>
  </r>
  <r>
    <n v="102"/>
    <x v="8"/>
    <n v="9878"/>
    <n v="0.02"/>
    <n v="789.4"/>
    <n v="0.1"/>
    <n v="298"/>
    <n v="2.453125"/>
    <n v="0.15225754201255315"/>
    <n v="15.788"/>
    <s v="A"/>
    <x v="0"/>
    <x v="0"/>
    <n v="3"/>
    <n v="3"/>
    <n v="5"/>
  </r>
  <r>
    <n v="102"/>
    <x v="9"/>
    <n v="11337"/>
    <n v="0.02"/>
    <n v="785"/>
    <n v="0.1"/>
    <n v="313"/>
    <n v="2.1306818181818183"/>
    <n v="0.3388903590014995"/>
    <n v="15.7"/>
    <s v="A"/>
    <x v="0"/>
    <x v="0"/>
    <n v="3"/>
    <n v="3"/>
    <n v="4"/>
  </r>
  <r>
    <n v="103"/>
    <x v="0"/>
    <n v="15196"/>
    <n v="0.5"/>
    <n v="698.4"/>
    <n v="4.0999999999999996"/>
    <n v="946.1"/>
    <n v="1.8345864661654134"/>
    <n v="0.55244801263490395"/>
    <n v="349.2"/>
    <s v="B"/>
    <x v="0"/>
    <x v="0"/>
    <n v="3"/>
    <n v="3"/>
    <n v="37"/>
  </r>
  <r>
    <n v="103"/>
    <x v="1"/>
    <n v="16953"/>
    <n v="0.5"/>
    <n v="860.2"/>
    <n v="2.9"/>
    <n v="1226.9000000000001"/>
    <n v="1.707070707070707"/>
    <n v="0.37132071019878488"/>
    <n v="430.1"/>
    <s v="B"/>
    <x v="0"/>
    <x v="0"/>
    <n v="3"/>
    <n v="3"/>
    <n v="34"/>
  </r>
  <r>
    <n v="103"/>
    <x v="2"/>
    <n v="18185"/>
    <n v="0.5"/>
    <n v="847"/>
    <n v="2.2999999999999998"/>
    <n v="921.5"/>
    <n v="2.0590994371482174"/>
    <n v="0.37569425350563651"/>
    <n v="423.5"/>
    <s v="B"/>
    <x v="0"/>
    <x v="0"/>
    <n v="3"/>
    <n v="3"/>
    <n v="47"/>
  </r>
  <r>
    <n v="103"/>
    <x v="3"/>
    <n v="33231"/>
    <n v="0.5"/>
    <n v="1181.3"/>
    <n v="1.6"/>
    <n v="1540.1"/>
    <n v="4.3979057591623043"/>
    <n v="0.49631368300683099"/>
    <n v="590.65"/>
    <s v="B"/>
    <x v="0"/>
    <x v="0"/>
    <n v="3"/>
    <n v="3"/>
    <n v="28"/>
  </r>
  <r>
    <n v="103"/>
    <x v="4"/>
    <n v="21803"/>
    <n v="0.5"/>
    <n v="1243.2"/>
    <n v="0.9"/>
    <n v="-745"/>
    <n v="5.2661064425770308"/>
    <n v="0.40508186946750446"/>
    <n v="621.6"/>
    <s v="B"/>
    <x v="0"/>
    <x v="0"/>
    <n v="3"/>
    <n v="3"/>
    <n v="100"/>
  </r>
  <r>
    <n v="103"/>
    <x v="5"/>
    <n v="23649"/>
    <n v="0.5"/>
    <n v="1265.4000000000001"/>
    <n v="1.1000000000000001"/>
    <n v="-576"/>
    <n v="4.0083025830258308"/>
    <n v="0.35883124022157387"/>
    <n v="632.70000000000005"/>
    <s v="B"/>
    <x v="0"/>
    <x v="0"/>
    <n v="3"/>
    <n v="3"/>
    <n v="100"/>
  </r>
  <r>
    <n v="103"/>
    <x v="6"/>
    <n v="24164"/>
    <n v="0.5"/>
    <n v="1382.2"/>
    <n v="2.2999999999999998"/>
    <n v="-75"/>
    <n v="2.617743702081051"/>
    <n v="0.39546432709816254"/>
    <n v="691.1"/>
    <s v="B"/>
    <x v="0"/>
    <x v="0"/>
    <n v="3"/>
    <n v="3"/>
    <n v="100"/>
  </r>
  <r>
    <n v="103"/>
    <x v="7"/>
    <n v="23043"/>
    <n v="0.5"/>
    <n v="1400"/>
    <n v="3.7"/>
    <n v="597"/>
    <n v="1.5432801822323465"/>
    <n v="0.30621012888946753"/>
    <n v="700"/>
    <s v="B"/>
    <x v="0"/>
    <x v="0"/>
    <n v="3"/>
    <n v="3"/>
    <n v="76"/>
  </r>
  <r>
    <n v="103"/>
    <x v="8"/>
    <n v="21862"/>
    <n v="0.5"/>
    <n v="1422"/>
    <n v="3.6"/>
    <n v="309"/>
    <n v="1.4516129032258063"/>
    <n v="0.22806696551093222"/>
    <n v="711"/>
    <s v="B"/>
    <x v="0"/>
    <x v="0"/>
    <n v="3"/>
    <n v="3"/>
    <n v="100"/>
  </r>
  <r>
    <n v="103"/>
    <x v="9"/>
    <n v="41321"/>
    <n v="0.5"/>
    <n v="1474.8"/>
    <n v="2.6"/>
    <n v="1288"/>
    <n v="2.2628135223555073"/>
    <n v="0.55221316037849999"/>
    <n v="737.4"/>
    <s v="B"/>
    <x v="0"/>
    <x v="0"/>
    <n v="3"/>
    <n v="3"/>
    <n v="52"/>
  </r>
  <r>
    <n v="104"/>
    <x v="0"/>
    <n v="12570"/>
    <n v="0.15"/>
    <n v="863.6"/>
    <n v="2.4"/>
    <n v="311"/>
    <n v="1.6483516483516483"/>
    <n v="0.67478122513922034"/>
    <n v="129.54"/>
    <s v="A"/>
    <x v="0"/>
    <x v="0"/>
    <n v="3"/>
    <n v="3"/>
    <n v="48"/>
  </r>
  <r>
    <n v="104"/>
    <x v="1"/>
    <n v="13389"/>
    <n v="0.16"/>
    <n v="868.8"/>
    <n v="1.9"/>
    <n v="555"/>
    <n v="1.9753086419753088"/>
    <n v="0.66614384942863547"/>
    <n v="139.00800000000001"/>
    <s v="A"/>
    <x v="0"/>
    <x v="0"/>
    <n v="3"/>
    <n v="3"/>
    <n v="28"/>
  </r>
  <r>
    <n v="104"/>
    <x v="2"/>
    <n v="14191"/>
    <n v="0.17"/>
    <n v="875.7"/>
    <n v="1.2"/>
    <n v="775"/>
    <n v="2.8825995807127884"/>
    <n v="0.63286590092312034"/>
    <n v="148.86900000000003"/>
    <s v="A"/>
    <x v="0"/>
    <x v="0"/>
    <n v="3"/>
    <n v="3"/>
    <n v="21"/>
  </r>
  <r>
    <n v="104"/>
    <x v="3"/>
    <n v="15666"/>
    <n v="0.18"/>
    <n v="883.6"/>
    <n v="0.8"/>
    <n v="962"/>
    <n v="3.7478108581436076"/>
    <n v="0.60698327588408019"/>
    <n v="159.048"/>
    <s v="A"/>
    <x v="0"/>
    <x v="0"/>
    <n v="3"/>
    <n v="3"/>
    <n v="19"/>
  </r>
  <r>
    <n v="104"/>
    <x v="4"/>
    <n v="17143"/>
    <n v="0.2"/>
    <n v="911.7"/>
    <n v="0.6"/>
    <n v="1185"/>
    <n v="4.9377916018662518"/>
    <n v="0.60496995858367852"/>
    <n v="182.34"/>
    <s v="A"/>
    <x v="0"/>
    <x v="0"/>
    <n v="3"/>
    <n v="3"/>
    <n v="16"/>
  </r>
  <r>
    <n v="104"/>
    <x v="5"/>
    <n v="19490"/>
    <n v="0.21"/>
    <n v="897.8"/>
    <n v="0.7"/>
    <n v="1264"/>
    <n v="4.1873278236914606"/>
    <n v="0.61236531554643403"/>
    <n v="188.53799999999998"/>
    <s v="A"/>
    <x v="0"/>
    <x v="0"/>
    <n v="3"/>
    <n v="3"/>
    <n v="15"/>
  </r>
  <r>
    <n v="104"/>
    <x v="6"/>
    <n v="24154"/>
    <n v="0.22"/>
    <n v="905.2"/>
    <n v="0.6"/>
    <n v="1419"/>
    <n v="3.8997695852534564"/>
    <n v="0.62689409621594772"/>
    <n v="199.14400000000001"/>
    <s v="A"/>
    <x v="0"/>
    <x v="0"/>
    <n v="3"/>
    <n v="3"/>
    <n v="14"/>
  </r>
  <r>
    <n v="104"/>
    <x v="7"/>
    <n v="28603"/>
    <n v="0.24"/>
    <n v="909.8"/>
    <n v="0.7"/>
    <n v="1654"/>
    <n v="3.4248554913294793"/>
    <n v="0.6191308603992588"/>
    <n v="218.35199999999998"/>
    <s v="A"/>
    <x v="0"/>
    <x v="0"/>
    <n v="3"/>
    <n v="3"/>
    <n v="13"/>
  </r>
  <r>
    <n v="104"/>
    <x v="8"/>
    <n v="31392"/>
    <n v="0.26"/>
    <n v="911.8"/>
    <n v="0.7"/>
    <n v="1841"/>
    <n v="2.7759472817133446"/>
    <n v="0.59030963302752293"/>
    <n v="237.06799999999998"/>
    <s v="A"/>
    <x v="0"/>
    <x v="0"/>
    <n v="3"/>
    <n v="3"/>
    <n v="13"/>
  </r>
  <r>
    <n v="104"/>
    <x v="9"/>
    <n v="32293"/>
    <n v="0.3"/>
    <n v="890.6"/>
    <n v="0.7"/>
    <n v="1885"/>
    <n v="3.0997949419002051"/>
    <n v="0.53429535812714835"/>
    <n v="267.18"/>
    <s v="A"/>
    <x v="0"/>
    <x v="0"/>
    <n v="3"/>
    <n v="3"/>
    <n v="14"/>
  </r>
  <r>
    <n v="105"/>
    <x v="0"/>
    <n v="3469"/>
    <n v="0.19"/>
    <n v="116.1"/>
    <n v="0.9"/>
    <n v="63.4"/>
    <n v="1.4103448275862072"/>
    <n v="0.37100028826751225"/>
    <n v="22.058999999999997"/>
    <s v="A"/>
    <x v="0"/>
    <x v="0"/>
    <n v="3"/>
    <n v="3"/>
    <n v="38"/>
  </r>
  <r>
    <n v="105"/>
    <x v="1"/>
    <n v="4201"/>
    <n v="0.2"/>
    <n v="122.1"/>
    <n v="1"/>
    <n v="63.8"/>
    <n v="1.2552552552552554"/>
    <n v="0.35491549631040231"/>
    <n v="24.42"/>
    <s v="A"/>
    <x v="0"/>
    <x v="0"/>
    <n v="3"/>
    <n v="3"/>
    <n v="41"/>
  </r>
  <r>
    <n v="105"/>
    <x v="2"/>
    <n v="4972"/>
    <n v="0.21"/>
    <n v="121.7"/>
    <n v="1"/>
    <n v="-25.5"/>
    <n v="1.3079777365491649"/>
    <n v="0.43644408688656477"/>
    <n v="25.556999999999999"/>
    <s v="A"/>
    <x v="0"/>
    <x v="0"/>
    <n v="3"/>
    <n v="3"/>
    <n v="100"/>
  </r>
  <r>
    <n v="105"/>
    <x v="3"/>
    <n v="5528"/>
    <n v="0.22"/>
    <n v="122.7"/>
    <n v="1"/>
    <n v="-72"/>
    <n v="1.1074561403508774"/>
    <n v="0.4479015918958032"/>
    <n v="26.994"/>
    <s v="A"/>
    <x v="0"/>
    <x v="0"/>
    <n v="3"/>
    <n v="3"/>
    <n v="100"/>
  </r>
  <r>
    <n v="105"/>
    <x v="4"/>
    <n v="5376"/>
    <n v="0.23"/>
    <n v="122.3"/>
    <n v="0.6"/>
    <n v="92"/>
    <n v="2.2268907563025206"/>
    <n v="0.3627232142857143"/>
    <n v="28.129000000000001"/>
    <s v="A"/>
    <x v="0"/>
    <x v="0"/>
    <n v="3"/>
    <n v="3"/>
    <n v="32"/>
  </r>
  <r>
    <n v="105"/>
    <x v="5"/>
    <n v="8635"/>
    <n v="0.25"/>
    <n v="117.5"/>
    <n v="0.5"/>
    <n v="154.69999999999999"/>
    <n v="1.5607281408534766"/>
    <n v="0.28453966415749854"/>
    <n v="29.375"/>
    <s v="A"/>
    <x v="0"/>
    <x v="0"/>
    <n v="3"/>
    <n v="3"/>
    <n v="20"/>
  </r>
  <r>
    <n v="105"/>
    <x v="6"/>
    <n v="8047"/>
    <n v="0.27"/>
    <n v="117.2"/>
    <n v="0.6"/>
    <n v="167.9"/>
    <n v="1.6388518024032044"/>
    <n v="0.32608425500186405"/>
    <n v="31.644000000000002"/>
    <s v="A"/>
    <x v="0"/>
    <x v="0"/>
    <n v="3"/>
    <n v="3"/>
    <n v="19"/>
  </r>
  <r>
    <n v="105"/>
    <x v="7"/>
    <n v="9602"/>
    <n v="0.28999999999999998"/>
    <n v="117.4"/>
    <n v="0.9"/>
    <n v="147.30000000000001"/>
    <n v="1.3222821896684656"/>
    <n v="0.32378671110185381"/>
    <n v="34.045999999999999"/>
    <s v="A"/>
    <x v="0"/>
    <x v="0"/>
    <n v="3"/>
    <n v="3"/>
    <n v="23"/>
  </r>
  <r>
    <n v="105"/>
    <x v="8"/>
    <n v="10171"/>
    <n v="0.31"/>
    <n v="114.2"/>
    <n v="1.2"/>
    <n v="74.900000000000006"/>
    <n v="0.91528545119705351"/>
    <n v="0.26467407334578702"/>
    <n v="35.402000000000001"/>
    <s v="A"/>
    <x v="0"/>
    <x v="0"/>
    <n v="3"/>
    <n v="3"/>
    <n v="48"/>
  </r>
  <r>
    <n v="105"/>
    <x v="9"/>
    <n v="10994"/>
    <n v="0.33"/>
    <n v="115"/>
    <n v="0.9"/>
    <n v="42.4"/>
    <n v="1.3256484149855905"/>
    <n v="0.24704384209568855"/>
    <n v="37.950000000000003"/>
    <s v="A"/>
    <x v="0"/>
    <x v="0"/>
    <n v="3"/>
    <n v="3"/>
    <n v="90"/>
  </r>
  <r>
    <n v="106"/>
    <x v="0"/>
    <n v="9215"/>
    <n v="0.08"/>
    <n v="1516.2"/>
    <n v="1.1000000000000001"/>
    <n v="1088"/>
    <n v="2.7222222222222219"/>
    <n v="0.43320672816060768"/>
    <n v="121.29600000000001"/>
    <s v="A"/>
    <x v="0"/>
    <x v="0"/>
    <n v="3"/>
    <n v="3"/>
    <n v="10"/>
  </r>
  <r>
    <n v="106"/>
    <x v="1"/>
    <n v="9360"/>
    <n v="0.09"/>
    <n v="1522"/>
    <n v="1.3"/>
    <n v="281"/>
    <n v="2.5278810408921935"/>
    <n v="0.44690170940170942"/>
    <n v="136.97999999999999"/>
    <s v="A"/>
    <x v="0"/>
    <x v="0"/>
    <n v="3"/>
    <n v="3"/>
    <n v="46"/>
  </r>
  <r>
    <n v="106"/>
    <x v="2"/>
    <n v="10849"/>
    <n v="0.09"/>
    <n v="1558"/>
    <n v="0.7"/>
    <n v="809"/>
    <n v="3.3684210526315792"/>
    <n v="0.34860355793160658"/>
    <n v="140.22"/>
    <s v="A"/>
    <x v="0"/>
    <x v="0"/>
    <n v="3"/>
    <n v="3"/>
    <n v="16"/>
  </r>
  <r>
    <n v="106"/>
    <x v="3"/>
    <n v="11250"/>
    <n v="0.06"/>
    <n v="1562.7"/>
    <n v="0.4"/>
    <n v="716"/>
    <n v="3.9114832535885173"/>
    <n v="0.2864888888888889"/>
    <n v="93.762"/>
    <s v="A"/>
    <x v="0"/>
    <x v="0"/>
    <n v="3"/>
    <n v="3"/>
    <n v="19"/>
  </r>
  <r>
    <n v="106"/>
    <x v="4"/>
    <n v="15028"/>
    <n v="0.09"/>
    <n v="1625.8"/>
    <n v="0.2"/>
    <n v="1535"/>
    <n v="6.7750439367311062"/>
    <n v="0.24787064146925739"/>
    <n v="146.322"/>
    <s v="A"/>
    <x v="0"/>
    <x v="0"/>
    <n v="3"/>
    <n v="3"/>
    <n v="9"/>
  </r>
  <r>
    <n v="106"/>
    <x v="5"/>
    <n v="17720"/>
    <n v="0.09"/>
    <n v="1732.1"/>
    <n v="0.1"/>
    <n v="2174"/>
    <n v="9.2709766162310885"/>
    <n v="0.22737020316027087"/>
    <n v="155.88899999999998"/>
    <s v="A"/>
    <x v="0"/>
    <x v="0"/>
    <n v="3"/>
    <n v="3"/>
    <n v="6"/>
  </r>
  <r>
    <n v="106"/>
    <x v="6"/>
    <n v="15779"/>
    <n v="0.09"/>
    <n v="1733.9"/>
    <n v="0.3"/>
    <n v="209"/>
    <n v="5.459854014598541"/>
    <n v="0.27701375245579568"/>
    <n v="156.05100000000002"/>
    <s v="A"/>
    <x v="0"/>
    <x v="0"/>
    <n v="3"/>
    <n v="3"/>
    <n v="70"/>
  </r>
  <r>
    <n v="106"/>
    <x v="7"/>
    <n v="14679"/>
    <n v="0.09"/>
    <n v="1730.6"/>
    <n v="0.4"/>
    <n v="387"/>
    <n v="3.9516129032258065"/>
    <n v="0.18850057905851897"/>
    <n v="155.75399999999999"/>
    <s v="A"/>
    <x v="0"/>
    <x v="0"/>
    <n v="3"/>
    <n v="3"/>
    <n v="38"/>
  </r>
  <r>
    <n v="106"/>
    <x v="8"/>
    <n v="15510"/>
    <n v="0.09"/>
    <n v="1732.3"/>
    <n v="0.4"/>
    <n v="841"/>
    <n v="3.3284671532846719"/>
    <n v="0.18233397807865892"/>
    <n v="155.90699999999998"/>
    <s v="A"/>
    <x v="0"/>
    <x v="0"/>
    <n v="3"/>
    <n v="3"/>
    <n v="17"/>
  </r>
  <r>
    <n v="106"/>
    <x v="9"/>
    <n v="16299"/>
    <n v="0.09"/>
    <n v="1718.1"/>
    <n v="0.3"/>
    <n v="1861"/>
    <n v="3.4276315789473686"/>
    <n v="0.14068347751395791"/>
    <n v="154.62899999999999"/>
    <s v="A"/>
    <x v="0"/>
    <x v="0"/>
    <n v="3"/>
    <n v="3"/>
    <n v="8"/>
  </r>
  <r>
    <n v="107"/>
    <x v="0"/>
    <n v="23172"/>
    <n v="0.78"/>
    <n v="169.9"/>
    <n v="2.5"/>
    <n v="479"/>
    <n v="1.5757878939469736"/>
    <n v="0.85275332297600548"/>
    <n v="132.52200000000002"/>
    <s v="A"/>
    <x v="0"/>
    <x v="0"/>
    <n v="3"/>
    <n v="3"/>
    <n v="28"/>
  </r>
  <r>
    <n v="107"/>
    <x v="1"/>
    <n v="18235"/>
    <n v="0.88"/>
    <n v="165.6"/>
    <n v="2.1"/>
    <n v="482"/>
    <n v="2.1824359644537377"/>
    <n v="0.79895804771044698"/>
    <n v="145.72800000000001"/>
    <s v="A"/>
    <x v="0"/>
    <x v="0"/>
    <n v="3"/>
    <n v="3"/>
    <n v="31"/>
  </r>
  <r>
    <n v="107"/>
    <x v="2"/>
    <n v="18610"/>
    <n v="1"/>
    <n v="167.3"/>
    <n v="1.7"/>
    <n v="558"/>
    <n v="3.012486992715921"/>
    <n v="0.80059108006448143"/>
    <n v="167.3"/>
    <s v="A"/>
    <x v="0"/>
    <x v="0"/>
    <n v="3"/>
    <n v="3"/>
    <n v="36"/>
  </r>
  <r>
    <n v="107"/>
    <x v="3"/>
    <n v="13721"/>
    <n v="1.1399999999999999"/>
    <n v="158.6"/>
    <n v="1.6"/>
    <n v="443"/>
    <n v="3.5334750265674812"/>
    <n v="0.59113767218132784"/>
    <n v="180.80399999999997"/>
    <s v="A"/>
    <x v="0"/>
    <x v="0"/>
    <n v="3"/>
    <n v="3"/>
    <n v="32"/>
  </r>
  <r>
    <n v="107"/>
    <x v="4"/>
    <n v="16393"/>
    <n v="1.3"/>
    <n v="147"/>
    <n v="1.6"/>
    <n v="623"/>
    <n v="2.7601886156955202"/>
    <n v="0.5732934789239309"/>
    <n v="191.1"/>
    <s v="A"/>
    <x v="0"/>
    <x v="0"/>
    <n v="3"/>
    <n v="3"/>
    <n v="31"/>
  </r>
  <r>
    <n v="107"/>
    <x v="5"/>
    <n v="16370"/>
    <n v="1.3"/>
    <n v="140.9"/>
    <n v="2.2999999999999998"/>
    <n v="277"/>
    <n v="2.3186682520808559"/>
    <n v="0.60543677458766032"/>
    <n v="183.17"/>
    <s v="A"/>
    <x v="0"/>
    <x v="0"/>
    <n v="3"/>
    <n v="3"/>
    <n v="68"/>
  </r>
  <r>
    <n v="107"/>
    <x v="6"/>
    <n v="16052"/>
    <n v="1.3"/>
    <n v="141.30000000000001"/>
    <n v="2.6"/>
    <n v="166"/>
    <n v="1.9077306733167083"/>
    <n v="0.56298280588088712"/>
    <n v="183.69"/>
    <s v="A"/>
    <x v="0"/>
    <x v="0"/>
    <n v="3"/>
    <n v="3"/>
    <n v="100"/>
  </r>
  <r>
    <n v="107"/>
    <x v="7"/>
    <n v="15505"/>
    <n v="1.3"/>
    <n v="136.5"/>
    <n v="3"/>
    <n v="364"/>
    <n v="1.7249698431845599"/>
    <n v="0.59832312157368595"/>
    <n v="177.45"/>
    <s v="A"/>
    <x v="0"/>
    <x v="0"/>
    <n v="3"/>
    <n v="3"/>
    <n v="50"/>
  </r>
  <r>
    <n v="107"/>
    <x v="8"/>
    <n v="15090"/>
    <n v="1.3"/>
    <n v="137.19999999999999"/>
    <n v="3.2"/>
    <n v="281"/>
    <n v="1.566579634464752"/>
    <n v="0.55666003976143141"/>
    <n v="178.36"/>
    <s v="A"/>
    <x v="0"/>
    <x v="0"/>
    <n v="3"/>
    <n v="3"/>
    <n v="79"/>
  </r>
  <r>
    <n v="107"/>
    <x v="9"/>
    <n v="15875"/>
    <n v="1.33"/>
    <n v="135.4"/>
    <n v="2.2000000000000002"/>
    <n v="373"/>
    <n v="2.3327137546468402"/>
    <n v="0.57423622047244094"/>
    <n v="180.08200000000002"/>
    <s v="A"/>
    <x v="0"/>
    <x v="0"/>
    <n v="3"/>
    <n v="3"/>
    <n v="36"/>
  </r>
  <r>
    <n v="108"/>
    <x v="0"/>
    <n v="3288"/>
    <n v="0.28000000000000003"/>
    <n v="250.2"/>
    <n v="1.8"/>
    <n v="237"/>
    <n v="3.5342789598108744"/>
    <n v="0.39963503649635035"/>
    <n v="70.055999999999997"/>
    <s v="A"/>
    <x v="0"/>
    <x v="0"/>
    <n v="1"/>
    <n v="1"/>
    <n v="38"/>
  </r>
  <r>
    <n v="108"/>
    <x v="1"/>
    <n v="3701"/>
    <n v="0.3"/>
    <n v="245.9"/>
    <n v="1.7"/>
    <n v="276.8"/>
    <n v="3.6372745490981959"/>
    <n v="0.44663604431234799"/>
    <n v="73.77"/>
    <s v="A"/>
    <x v="0"/>
    <x v="0"/>
    <n v="1"/>
    <n v="1"/>
    <n v="33"/>
  </r>
  <r>
    <n v="108"/>
    <x v="2"/>
    <n v="4778"/>
    <n v="0.32"/>
    <n v="245.1"/>
    <n v="1.3"/>
    <n v="324.5"/>
    <n v="3.9533011272141709"/>
    <n v="0.46609460025115113"/>
    <n v="78.432000000000002"/>
    <s v="A"/>
    <x v="0"/>
    <x v="0"/>
    <n v="1"/>
    <n v="1"/>
    <n v="30"/>
  </r>
  <r>
    <n v="108"/>
    <x v="3"/>
    <n v="5936"/>
    <n v="0.34"/>
    <n v="238"/>
    <n v="1.1000000000000001"/>
    <n v="350.2"/>
    <n v="3.4544405997693195"/>
    <n v="0.41172506738544473"/>
    <n v="80.92"/>
    <s v="A"/>
    <x v="0"/>
    <x v="0"/>
    <n v="1"/>
    <n v="1"/>
    <n v="29"/>
  </r>
  <r>
    <n v="108"/>
    <x v="4"/>
    <n v="8798"/>
    <n v="0.36"/>
    <n v="248.8"/>
    <n v="0.8"/>
    <n v="415"/>
    <n v="3.5530421216848671"/>
    <n v="0.40406910661513978"/>
    <n v="89.567999999999998"/>
    <s v="A"/>
    <x v="0"/>
    <x v="0"/>
    <n v="1"/>
    <n v="1"/>
    <n v="25"/>
  </r>
  <r>
    <n v="108"/>
    <x v="5"/>
    <n v="14676"/>
    <n v="0.4"/>
    <n v="299.5"/>
    <n v="1"/>
    <n v="403.5"/>
    <n v="2.2351982618142312"/>
    <n v="0.37176342327609702"/>
    <n v="119.8"/>
    <s v="A"/>
    <x v="0"/>
    <x v="0"/>
    <n v="1"/>
    <n v="1"/>
    <n v="35"/>
  </r>
  <r>
    <n v="108"/>
    <x v="6"/>
    <n v="14505"/>
    <n v="0.44"/>
    <n v="298"/>
    <n v="1.1000000000000001"/>
    <n v="249.4"/>
    <n v="2.1271806415306695"/>
    <n v="0.35973802137194072"/>
    <n v="131.12"/>
    <s v="A"/>
    <x v="0"/>
    <x v="0"/>
    <n v="1"/>
    <n v="1"/>
    <n v="63"/>
  </r>
  <r>
    <n v="108"/>
    <x v="7"/>
    <n v="14078"/>
    <n v="0.44"/>
    <n v="305.89999999999998"/>
    <n v="1"/>
    <n v="634.6"/>
    <n v="2.2444678609062172"/>
    <n v="0.31119477198465689"/>
    <n v="134.596"/>
    <s v="A"/>
    <x v="0"/>
    <x v="0"/>
    <n v="1"/>
    <n v="1"/>
    <n v="25"/>
  </r>
  <r>
    <n v="108"/>
    <x v="8"/>
    <n v="14280"/>
    <n v="0.44"/>
    <n v="328.3"/>
    <n v="0.9"/>
    <n v="718.7"/>
    <n v="2.209082308420057"/>
    <n v="0.25308123249299719"/>
    <n v="144.452"/>
    <s v="A"/>
    <x v="0"/>
    <x v="0"/>
    <n v="1"/>
    <n v="1"/>
    <n v="22"/>
  </r>
  <r>
    <n v="108"/>
    <x v="9"/>
    <n v="14168"/>
    <n v="0.48"/>
    <n v="317.3"/>
    <n v="1"/>
    <n v="573.29999999999995"/>
    <n v="2.1735030645921736"/>
    <n v="0.26030491247882553"/>
    <n v="152.304"/>
    <s v="A"/>
    <x v="0"/>
    <x v="0"/>
    <n v="1"/>
    <n v="1"/>
    <n v="28"/>
  </r>
  <r>
    <n v="109"/>
    <x v="0"/>
    <n v="4444"/>
    <n v="0.06"/>
    <n v="217.2"/>
    <n v="0.4"/>
    <n v="219.2"/>
    <n v="2.3742603550295858"/>
    <n v="0.55963096309630966"/>
    <n v="13.031999999999998"/>
    <s v="A"/>
    <x v="1"/>
    <x v="0"/>
    <n v="3"/>
    <n v="1"/>
    <n v="6"/>
  </r>
  <r>
    <n v="109"/>
    <x v="1"/>
    <n v="4544"/>
    <n v="0.08"/>
    <n v="217.4"/>
    <n v="0.5"/>
    <n v="86.9"/>
    <n v="2.6022566995768694"/>
    <n v="0.5484154929577465"/>
    <n v="17.391999999999999"/>
    <s v="A"/>
    <x v="1"/>
    <x v="0"/>
    <n v="3"/>
    <n v="1"/>
    <n v="19"/>
  </r>
  <r>
    <n v="109"/>
    <x v="2"/>
    <n v="4411"/>
    <n v="0.1"/>
    <n v="213.5"/>
    <n v="0.5"/>
    <n v="185.8"/>
    <n v="2.7434210526315792"/>
    <n v="0.51666288823396056"/>
    <n v="21.35"/>
    <s v="A"/>
    <x v="1"/>
    <x v="0"/>
    <n v="3"/>
    <n v="1"/>
    <n v="11"/>
  </r>
  <r>
    <n v="109"/>
    <x v="3"/>
    <n v="5243"/>
    <n v="0.1"/>
    <n v="230.9"/>
    <n v="0.5"/>
    <n v="100.9"/>
    <n v="2.4794841735052757"/>
    <n v="0.53366393286286473"/>
    <n v="23.09"/>
    <s v="A"/>
    <x v="1"/>
    <x v="0"/>
    <n v="3"/>
    <n v="1"/>
    <n v="22"/>
  </r>
  <r>
    <n v="109"/>
    <x v="4"/>
    <n v="5063"/>
    <n v="0.13"/>
    <n v="228.6"/>
    <n v="0.6"/>
    <n v="276.8"/>
    <n v="2.0784103114930184"/>
    <n v="0.49417341497136086"/>
    <n v="29.718"/>
    <s v="A"/>
    <x v="1"/>
    <x v="0"/>
    <n v="3"/>
    <n v="1"/>
    <n v="11"/>
  </r>
  <r>
    <n v="109"/>
    <x v="5"/>
    <n v="4854"/>
    <n v="0.16"/>
    <n v="224.5"/>
    <n v="1.3"/>
    <n v="151"/>
    <n v="1.3364293085655314"/>
    <n v="0.18252987227029255"/>
    <n v="35.92"/>
    <s v="A"/>
    <x v="1"/>
    <x v="0"/>
    <n v="3"/>
    <n v="1"/>
    <n v="23"/>
  </r>
  <r>
    <n v="109"/>
    <x v="6"/>
    <n v="10632"/>
    <n v="0.16"/>
    <n v="349"/>
    <n v="1.4"/>
    <n v="88"/>
    <n v="1.1602497398543183"/>
    <n v="0.60496613995485327"/>
    <n v="55.84"/>
    <s v="A"/>
    <x v="1"/>
    <x v="0"/>
    <n v="3"/>
    <n v="1"/>
    <n v="40"/>
  </r>
  <r>
    <n v="109"/>
    <x v="7"/>
    <n v="10372"/>
    <n v="0.16"/>
    <n v="353"/>
    <n v="1.3"/>
    <n v="386"/>
    <n v="1.205400192864031"/>
    <n v="0.5617045892788276"/>
    <n v="56.48"/>
    <s v="A"/>
    <x v="1"/>
    <x v="0"/>
    <n v="3"/>
    <n v="1"/>
    <n v="15"/>
  </r>
  <r>
    <n v="109"/>
    <x v="8"/>
    <n v="10486"/>
    <n v="0.16"/>
    <n v="352.6"/>
    <n v="1.5"/>
    <n v="281"/>
    <n v="0.99910793933987496"/>
    <n v="0.53299637612054163"/>
    <n v="56.416000000000004"/>
    <s v="A"/>
    <x v="1"/>
    <x v="0"/>
    <n v="3"/>
    <n v="1"/>
    <n v="19"/>
  </r>
  <r>
    <n v="109"/>
    <x v="9"/>
    <n v="10464"/>
    <n v="0.16"/>
    <n v="353"/>
    <n v="0.9"/>
    <n v="457"/>
    <n v="1.4103618421052631"/>
    <n v="0.50812308868501532"/>
    <n v="56.48"/>
    <s v="A"/>
    <x v="1"/>
    <x v="0"/>
    <n v="3"/>
    <n v="1"/>
    <n v="12"/>
  </r>
  <r>
    <n v="110"/>
    <x v="0"/>
    <n v="6521"/>
    <n v="1"/>
    <n v="83"/>
    <n v="3.1"/>
    <n v="314"/>
    <n v="2.8304239401496258"/>
    <n v="0.37448244134335223"/>
    <n v="83"/>
    <s v="B"/>
    <x v="0"/>
    <x v="1"/>
    <n v="3"/>
    <n v="3"/>
    <n v="30"/>
  </r>
  <r>
    <n v="110"/>
    <x v="1"/>
    <n v="6580"/>
    <n v="1"/>
    <n v="84.9"/>
    <n v="3.3"/>
    <n v="250"/>
    <n v="2.1557719054242002"/>
    <n v="0.35151975683890579"/>
    <n v="84.9"/>
    <s v="B"/>
    <x v="0"/>
    <x v="1"/>
    <n v="3"/>
    <n v="3"/>
    <n v="42"/>
  </r>
  <r>
    <n v="110"/>
    <x v="2"/>
    <n v="6694"/>
    <n v="1"/>
    <n v="86.6"/>
    <n v="3.1"/>
    <n v="452"/>
    <n v="1.9939759036144573"/>
    <n v="0.26740364505527336"/>
    <n v="86.6"/>
    <s v="B"/>
    <x v="0"/>
    <x v="1"/>
    <n v="3"/>
    <n v="3"/>
    <n v="21"/>
  </r>
  <r>
    <n v="110"/>
    <x v="3"/>
    <n v="6693"/>
    <n v="1"/>
    <n v="88.3"/>
    <n v="3.3"/>
    <n v="315"/>
    <n v="1.6043456291056091"/>
    <n v="0.25818018825638728"/>
    <n v="88.3"/>
    <s v="B"/>
    <x v="0"/>
    <x v="1"/>
    <n v="3"/>
    <n v="3"/>
    <n v="30"/>
  </r>
  <r>
    <n v="110"/>
    <x v="4"/>
    <n v="7525"/>
    <n v="1"/>
    <n v="88.4"/>
    <n v="3.7"/>
    <n v="83"/>
    <n v="1.4488636363636362"/>
    <n v="0.32119601328903652"/>
    <n v="88.4"/>
    <s v="B"/>
    <x v="0"/>
    <x v="1"/>
    <n v="3"/>
    <n v="3"/>
    <n v="100"/>
  </r>
  <r>
    <n v="110"/>
    <x v="5"/>
    <n v="8711"/>
    <n v="1"/>
    <n v="88.8"/>
    <n v="4.9000000000000004"/>
    <n v="77"/>
    <n v="1.1650485436893203"/>
    <n v="0.44495465503386522"/>
    <n v="88.8"/>
    <s v="B"/>
    <x v="0"/>
    <x v="1"/>
    <n v="3"/>
    <n v="3"/>
    <n v="100"/>
  </r>
  <r>
    <n v="110"/>
    <x v="6"/>
    <n v="8337"/>
    <n v="0.55000000000000004"/>
    <n v="89.2"/>
    <n v="3.2"/>
    <n v="-218"/>
    <n v="0.622997508009968"/>
    <n v="0.32301787213626004"/>
    <n v="49.06"/>
    <s v="B"/>
    <x v="0"/>
    <x v="1"/>
    <n v="3"/>
    <n v="3"/>
    <n v="100"/>
  </r>
  <r>
    <n v="110"/>
    <x v="7"/>
    <n v="7977"/>
    <n v="0.2"/>
    <n v="102.5"/>
    <n v="1.2"/>
    <n v="61"/>
    <n v="0.82659251769464104"/>
    <n v="0.34850194308637333"/>
    <n v="20.5"/>
    <s v="B"/>
    <x v="0"/>
    <x v="1"/>
    <n v="3"/>
    <n v="3"/>
    <n v="31"/>
  </r>
  <r>
    <n v="110"/>
    <x v="8"/>
    <n v="7838"/>
    <n v="0.2"/>
    <n v="103.7"/>
    <n v="1.1000000000000001"/>
    <n v="-406"/>
    <n v="2.7930622009569381"/>
    <n v="0.51288594029089052"/>
    <n v="20.74"/>
    <s v="B"/>
    <x v="0"/>
    <x v="1"/>
    <n v="3"/>
    <n v="3"/>
    <n v="100"/>
  </r>
  <r>
    <n v="110"/>
    <x v="9"/>
    <n v="10956"/>
    <n v="0.2"/>
    <n v="114"/>
    <n v="0.5"/>
    <n v="1077"/>
    <n v="1.204069237777103"/>
    <n v="0.35542168674698793"/>
    <n v="22.8"/>
    <s v="B"/>
    <x v="0"/>
    <x v="1"/>
    <n v="3"/>
    <n v="3"/>
    <n v="4"/>
  </r>
  <r>
    <n v="111"/>
    <x v="0"/>
    <n v="19446"/>
    <n v="1.72"/>
    <n v="205.6"/>
    <n v="2.9"/>
    <n v="619"/>
    <n v="1.8685400516795863"/>
    <n v="0.41813226370461792"/>
    <n v="353.63200000000001"/>
    <s v="B"/>
    <x v="0"/>
    <x v="1"/>
    <n v="3"/>
    <n v="1"/>
    <n v="57"/>
  </r>
  <r>
    <n v="111"/>
    <x v="1"/>
    <n v="27914"/>
    <n v="1.72"/>
    <n v="246.7"/>
    <n v="3"/>
    <n v="733"/>
    <n v="1.8665667166416791"/>
    <n v="0.39249122304220102"/>
    <n v="424.32399999999996"/>
    <s v="B"/>
    <x v="0"/>
    <x v="1"/>
    <n v="3"/>
    <n v="1"/>
    <n v="48"/>
  </r>
  <r>
    <n v="111"/>
    <x v="2"/>
    <n v="28764"/>
    <n v="1.72"/>
    <n v="247"/>
    <n v="2.7"/>
    <n v="532"/>
    <n v="1.9414414414414418"/>
    <n v="0.40091781393408427"/>
    <n v="424.84"/>
    <s v="B"/>
    <x v="0"/>
    <x v="1"/>
    <n v="3"/>
    <n v="1"/>
    <n v="79"/>
  </r>
  <r>
    <n v="111"/>
    <x v="3"/>
    <n v="29374"/>
    <n v="0.8"/>
    <n v="247.5"/>
    <n v="1.6"/>
    <n v="-43"/>
    <n v="1.6917670682730923"/>
    <n v="0.44062776605161025"/>
    <n v="198"/>
    <s v="B"/>
    <x v="0"/>
    <x v="1"/>
    <n v="3"/>
    <n v="1"/>
    <n v="100"/>
  </r>
  <r>
    <n v="111"/>
    <x v="4"/>
    <n v="29888"/>
    <n v="0.8"/>
    <n v="247.8"/>
    <n v="1.5"/>
    <n v="783"/>
    <n v="1.6553112418705482"/>
    <n v="0.42863356531049251"/>
    <n v="198.24"/>
    <s v="B"/>
    <x v="0"/>
    <x v="1"/>
    <n v="3"/>
    <n v="1"/>
    <n v="25"/>
  </r>
  <r>
    <n v="111"/>
    <x v="5"/>
    <n v="30499"/>
    <n v="0.8"/>
    <n v="247.9"/>
    <n v="1.9"/>
    <n v="914"/>
    <n v="1.2464224384659417"/>
    <n v="0.41332502705006724"/>
    <n v="198.32"/>
    <s v="B"/>
    <x v="0"/>
    <x v="1"/>
    <n v="3"/>
    <n v="1"/>
    <n v="22"/>
  </r>
  <r>
    <n v="111"/>
    <x v="6"/>
    <n v="31551"/>
    <n v="0.8"/>
    <n v="250.3"/>
    <n v="1.5"/>
    <n v="966"/>
    <n v="1.3656560376372191"/>
    <n v="0.38280878577541122"/>
    <n v="200.24"/>
    <s v="B"/>
    <x v="0"/>
    <x v="1"/>
    <n v="3"/>
    <n v="1"/>
    <n v="20"/>
  </r>
  <r>
    <n v="111"/>
    <x v="7"/>
    <n v="32764"/>
    <n v="0.8"/>
    <n v="253.7"/>
    <n v="1.3"/>
    <n v="1130"/>
    <n v="1.4062872112407714"/>
    <n v="0.35493224270540835"/>
    <n v="202.96"/>
    <s v="B"/>
    <x v="0"/>
    <x v="1"/>
    <n v="3"/>
    <n v="1"/>
    <n v="18"/>
  </r>
  <r>
    <n v="111"/>
    <x v="8"/>
    <n v="33460"/>
    <n v="0.92"/>
    <n v="258.2"/>
    <n v="1.5"/>
    <n v="1056"/>
    <n v="1.258098223615465"/>
    <n v="0.30717274357441721"/>
    <n v="237.54400000000001"/>
    <s v="B"/>
    <x v="0"/>
    <x v="1"/>
    <n v="3"/>
    <n v="1"/>
    <n v="22"/>
  </r>
  <r>
    <n v="111"/>
    <x v="9"/>
    <n v="34589"/>
    <n v="1.2"/>
    <n v="275.7"/>
    <n v="2"/>
    <n v="758"/>
    <n v="1.355119825708061"/>
    <n v="0.30347798433027839"/>
    <n v="330.84"/>
    <s v="B"/>
    <x v="0"/>
    <x v="1"/>
    <n v="3"/>
    <n v="1"/>
    <n v="41"/>
  </r>
  <r>
    <n v="112"/>
    <x v="0"/>
    <n v="15958"/>
    <n v="0.26"/>
    <n v="976.6"/>
    <n v="2.6"/>
    <n v="750"/>
    <n v="2.770083102493075"/>
    <n v="0.52061661862388775"/>
    <n v="253.91600000000003"/>
    <s v="A"/>
    <x v="0"/>
    <x v="0"/>
    <n v="1"/>
    <n v="3"/>
    <n v="34"/>
  </r>
  <r>
    <n v="112"/>
    <x v="1"/>
    <n v="16745"/>
    <n v="0.28000000000000003"/>
    <n v="951.9"/>
    <n v="1.9"/>
    <n v="906"/>
    <n v="3.576732673267327"/>
    <n v="0.5271424305762914"/>
    <n v="266.53200000000004"/>
    <s v="A"/>
    <x v="0"/>
    <x v="0"/>
    <n v="1"/>
    <n v="3"/>
    <n v="29"/>
  </r>
  <r>
    <n v="112"/>
    <x v="2"/>
    <n v="16719"/>
    <n v="0.31"/>
    <n v="916.3"/>
    <n v="1.6"/>
    <n v="1072"/>
    <n v="4.8245614035087714"/>
    <n v="0.51354746097254622"/>
    <n v="284.053"/>
    <s v="A"/>
    <x v="0"/>
    <x v="0"/>
    <n v="1"/>
    <n v="3"/>
    <n v="27"/>
  </r>
  <r>
    <n v="112"/>
    <x v="3"/>
    <n v="18375"/>
    <n v="0.35"/>
    <n v="900.2"/>
    <n v="1.5"/>
    <n v="1255"/>
    <n v="5.0563063063063067"/>
    <n v="0.50666666666666671"/>
    <n v="315.07"/>
    <s v="A"/>
    <x v="0"/>
    <x v="0"/>
    <n v="1"/>
    <n v="3"/>
    <n v="25"/>
  </r>
  <r>
    <n v="112"/>
    <x v="4"/>
    <n v="24366"/>
    <n v="0.38"/>
    <n v="949.1"/>
    <n v="1.2"/>
    <n v="841"/>
    <n v="4.4803370786516847"/>
    <n v="0.50484281375687434"/>
    <n v="360.65800000000002"/>
    <s v="A"/>
    <x v="0"/>
    <x v="0"/>
    <n v="1"/>
    <n v="3"/>
    <n v="42"/>
  </r>
  <r>
    <n v="112"/>
    <x v="5"/>
    <n v="25364"/>
    <n v="0.41"/>
    <n v="941.4"/>
    <n v="1.3"/>
    <n v="1808"/>
    <n v="4.0616966580976861"/>
    <n v="0.50544078221100774"/>
    <n v="385.97399999999999"/>
    <s v="A"/>
    <x v="0"/>
    <x v="0"/>
    <n v="1"/>
    <n v="3"/>
    <n v="23"/>
  </r>
  <r>
    <n v="112"/>
    <x v="6"/>
    <n v="26969"/>
    <n v="0.45"/>
    <n v="944.3"/>
    <n v="1.3"/>
    <n v="1938"/>
    <n v="3.7397420867526381"/>
    <n v="0.4674997219029256"/>
    <n v="424.935"/>
    <s v="A"/>
    <x v="0"/>
    <x v="0"/>
    <n v="1"/>
    <n v="3"/>
    <n v="23"/>
  </r>
  <r>
    <n v="112"/>
    <x v="7"/>
    <n v="29090"/>
    <n v="0.49"/>
    <n v="939.24"/>
    <n v="1.5"/>
    <n v="2236"/>
    <n v="3.5561797752808988"/>
    <n v="0.43090409075283603"/>
    <n v="460.2276"/>
    <s v="A"/>
    <x v="0"/>
    <x v="0"/>
    <n v="1"/>
    <n v="3"/>
    <n v="21"/>
  </r>
  <r>
    <n v="112"/>
    <x v="8"/>
    <n v="34648"/>
    <n v="0.56999999999999995"/>
    <n v="1028.0999999999999"/>
    <n v="1.6"/>
    <n v="2361"/>
    <n v="3.3011413520632131"/>
    <n v="0.41999538212883858"/>
    <n v="586.01699999999994"/>
    <s v="A"/>
    <x v="0"/>
    <x v="0"/>
    <n v="1"/>
    <n v="3"/>
    <n v="23"/>
  </r>
  <r>
    <n v="112"/>
    <x v="9"/>
    <n v="40035"/>
    <n v="0.7"/>
    <n v="1022.2"/>
    <n v="1.5"/>
    <n v="2788"/>
    <n v="3.4087591240875916"/>
    <n v="0.42907455976020981"/>
    <n v="715.54"/>
    <s v="A"/>
    <x v="0"/>
    <x v="0"/>
    <n v="1"/>
    <n v="3"/>
    <n v="24"/>
  </r>
  <r>
    <n v="113"/>
    <x v="0"/>
    <n v="9891"/>
    <n v="0.8"/>
    <n v="247.3"/>
    <n v="2.8"/>
    <n v="297"/>
    <n v="2.8300921187308088"/>
    <n v="0.50692548781720759"/>
    <n v="197.84"/>
    <s v="B"/>
    <x v="0"/>
    <x v="0"/>
    <n v="2"/>
    <n v="1"/>
    <n v="78"/>
  </r>
  <r>
    <n v="113"/>
    <x v="1"/>
    <n v="9123"/>
    <n v="0.8"/>
    <n v="250.7"/>
    <n v="2.4"/>
    <n v="456"/>
    <n v="3.8491189427312777"/>
    <n v="0.50005480653293877"/>
    <n v="200.56"/>
    <s v="B"/>
    <x v="0"/>
    <x v="0"/>
    <n v="2"/>
    <n v="1"/>
    <n v="50"/>
  </r>
  <r>
    <n v="113"/>
    <x v="2"/>
    <n v="7530"/>
    <n v="0.8"/>
    <n v="242.5"/>
    <n v="2"/>
    <n v="669"/>
    <n v="4.2976939203354299"/>
    <n v="0.51142098273572378"/>
    <n v="194"/>
    <s v="B"/>
    <x v="0"/>
    <x v="0"/>
    <n v="2"/>
    <n v="1"/>
    <n v="30"/>
  </r>
  <r>
    <n v="113"/>
    <x v="3"/>
    <n v="7952"/>
    <n v="0.8"/>
    <n v="241.4"/>
    <n v="2.2000000000000002"/>
    <n v="130"/>
    <n v="3.859649122807018"/>
    <n v="0.56036217303822933"/>
    <n v="193.12"/>
    <s v="B"/>
    <x v="0"/>
    <x v="0"/>
    <n v="2"/>
    <n v="1"/>
    <n v="100"/>
  </r>
  <r>
    <n v="113"/>
    <x v="4"/>
    <n v="8967"/>
    <n v="0.8"/>
    <n v="242.4"/>
    <n v="2.2000000000000002"/>
    <n v="113"/>
    <n v="4.1120976692563813"/>
    <n v="0.55023976803836283"/>
    <n v="193.92"/>
    <s v="B"/>
    <x v="0"/>
    <x v="0"/>
    <n v="2"/>
    <n v="1"/>
    <n v="100"/>
  </r>
  <r>
    <n v="113"/>
    <x v="5"/>
    <n v="10010"/>
    <n v="0.8"/>
    <n v="243"/>
    <n v="2.4"/>
    <n v="723"/>
    <n v="2.9088471849865951"/>
    <n v="0.47542457542457545"/>
    <n v="194.4"/>
    <s v="B"/>
    <x v="0"/>
    <x v="0"/>
    <n v="2"/>
    <n v="1"/>
    <n v="27"/>
  </r>
  <r>
    <n v="113"/>
    <x v="6"/>
    <n v="10425"/>
    <n v="0.8"/>
    <n v="244"/>
    <n v="2.2999999999999998"/>
    <n v="599"/>
    <n v="2.71484375"/>
    <n v="0.46436450839328536"/>
    <n v="195.2"/>
    <s v="B"/>
    <x v="0"/>
    <x v="0"/>
    <n v="2"/>
    <n v="1"/>
    <n v="33"/>
  </r>
  <r>
    <n v="113"/>
    <x v="7"/>
    <n v="10760"/>
    <n v="0.8"/>
    <n v="258"/>
    <n v="2.4"/>
    <n v="331"/>
    <n v="2.5938967136150239"/>
    <n v="0.47918215613382897"/>
    <n v="206.4"/>
    <s v="B"/>
    <x v="0"/>
    <x v="0"/>
    <n v="2"/>
    <n v="1"/>
    <n v="59"/>
  </r>
  <r>
    <n v="113"/>
    <x v="8"/>
    <n v="11798"/>
    <n v="0.8"/>
    <n v="258.60000000000002"/>
    <n v="2.7"/>
    <n v="643"/>
    <n v="2.0019342359767891"/>
    <n v="0.44431259535514495"/>
    <n v="206.88"/>
    <s v="B"/>
    <x v="0"/>
    <x v="0"/>
    <n v="2"/>
    <n v="1"/>
    <n v="32"/>
  </r>
  <r>
    <n v="113"/>
    <x v="9"/>
    <n v="13101"/>
    <n v="0.8"/>
    <n v="263.2"/>
    <n v="2.1"/>
    <n v="1208"/>
    <n v="2.035822401614531"/>
    <n v="0.39325242347912376"/>
    <n v="210.56"/>
    <s v="B"/>
    <x v="0"/>
    <x v="0"/>
    <n v="2"/>
    <n v="1"/>
    <n v="17"/>
  </r>
  <r>
    <n v="114"/>
    <x v="0"/>
    <n v="2877"/>
    <n v="0.26"/>
    <n v="87.5"/>
    <n v="2.4"/>
    <n v="59.8"/>
    <n v="1.0659898477157361"/>
    <n v="0.63781717066388599"/>
    <n v="22.75"/>
    <s v="A"/>
    <x v="0"/>
    <x v="0"/>
    <n v="3"/>
    <n v="3"/>
    <n v="58"/>
  </r>
  <r>
    <n v="114"/>
    <x v="1"/>
    <n v="3150"/>
    <n v="0.26"/>
    <n v="88.4"/>
    <n v="2.1"/>
    <n v="72.7"/>
    <n v="1.2160852713178294"/>
    <n v="0.65460317460317463"/>
    <n v="22.984000000000002"/>
    <s v="A"/>
    <x v="0"/>
    <x v="0"/>
    <n v="3"/>
    <n v="3"/>
    <n v="47"/>
  </r>
  <r>
    <n v="114"/>
    <x v="2"/>
    <n v="2493"/>
    <n v="0.21"/>
    <n v="112.3"/>
    <n v="1.3"/>
    <n v="118"/>
    <n v="1.695736434108527"/>
    <n v="0.41195346971520258"/>
    <n v="23.582999999999998"/>
    <s v="A"/>
    <x v="0"/>
    <x v="0"/>
    <n v="3"/>
    <n v="3"/>
    <n v="22"/>
  </r>
  <r>
    <n v="114"/>
    <x v="3"/>
    <n v="2726"/>
    <n v="0.16"/>
    <n v="111.9"/>
    <n v="1.2"/>
    <n v="63.8"/>
    <n v="1.3969072164948455"/>
    <n v="0.48422597212032281"/>
    <n v="17.904"/>
    <s v="A"/>
    <x v="0"/>
    <x v="0"/>
    <n v="3"/>
    <n v="3"/>
    <n v="28"/>
  </r>
  <r>
    <n v="114"/>
    <x v="4"/>
    <n v="2979"/>
    <n v="0.16"/>
    <n v="112.1"/>
    <n v="1.5"/>
    <n v="14.3"/>
    <n v="1.0858324715615306"/>
    <n v="0.50486740516952"/>
    <n v="17.936"/>
    <s v="A"/>
    <x v="0"/>
    <x v="0"/>
    <n v="3"/>
    <n v="3"/>
    <n v="100"/>
  </r>
  <r>
    <n v="114"/>
    <x v="5"/>
    <n v="4308"/>
    <n v="0.16"/>
    <n v="121.9"/>
    <n v="1.1000000000000001"/>
    <n v="339.1"/>
    <n v="1.1394422310756973"/>
    <n v="0.4830547818012999"/>
    <n v="19.504000000000001"/>
    <s v="A"/>
    <x v="0"/>
    <x v="0"/>
    <n v="3"/>
    <n v="3"/>
    <n v="6"/>
  </r>
  <r>
    <n v="114"/>
    <x v="6"/>
    <n v="14377"/>
    <n v="0.17"/>
    <n v="208.4"/>
    <n v="0.9"/>
    <n v="536.6"/>
    <n v="1.0436291522062469"/>
    <n v="0.52410099464422344"/>
    <n v="35.428000000000004"/>
    <s v="A"/>
    <x v="0"/>
    <x v="0"/>
    <n v="3"/>
    <n v="3"/>
    <n v="4"/>
  </r>
  <r>
    <n v="114"/>
    <x v="7"/>
    <n v="14465"/>
    <n v="0.2"/>
    <n v="214.3"/>
    <n v="1.1000000000000001"/>
    <n v="91.5"/>
    <n v="0.90999502734957738"/>
    <n v="0.54434842723816113"/>
    <n v="42.86"/>
    <s v="A"/>
    <x v="0"/>
    <x v="0"/>
    <n v="3"/>
    <n v="3"/>
    <n v="46"/>
  </r>
  <r>
    <n v="114"/>
    <x v="8"/>
    <n v="15664"/>
    <n v="0.21"/>
    <n v="240.5"/>
    <n v="1.1000000000000001"/>
    <n v="621.5"/>
    <n v="0.86349760139555176"/>
    <n v="0.46661133810010214"/>
    <n v="50.505000000000003"/>
    <s v="A"/>
    <x v="0"/>
    <x v="0"/>
    <n v="3"/>
    <n v="3"/>
    <n v="8"/>
  </r>
  <r>
    <n v="114"/>
    <x v="9"/>
    <n v="19392"/>
    <n v="0.28999999999999998"/>
    <n v="261.2"/>
    <n v="0.8"/>
    <n v="1803.8"/>
    <n v="1.2147281486579491"/>
    <n v="0.43497318481848185"/>
    <n v="75.74799999999999"/>
    <s v="A"/>
    <x v="0"/>
    <x v="0"/>
    <n v="3"/>
    <n v="3"/>
    <n v="4"/>
  </r>
  <r>
    <n v="115"/>
    <x v="0"/>
    <n v="24157"/>
    <n v="1.4"/>
    <n v="875.5"/>
    <n v="4.9000000000000004"/>
    <n v="1699.6"/>
    <n v="3.840104849279161"/>
    <n v="0.48764333319534708"/>
    <n v="1225.7"/>
    <s v="A"/>
    <x v="0"/>
    <x v="0"/>
    <n v="2"/>
    <n v="2"/>
    <n v="73"/>
  </r>
  <r>
    <n v="115"/>
    <x v="1"/>
    <n v="24856"/>
    <n v="1.43"/>
    <n v="875.6"/>
    <n v="4.5999999999999996"/>
    <n v="1739.4"/>
    <n v="3.8325471698113205"/>
    <n v="0.46922272288381073"/>
    <n v="1252.1079999999999"/>
    <s v="A"/>
    <x v="0"/>
    <x v="0"/>
    <n v="2"/>
    <n v="2"/>
    <n v="72"/>
  </r>
  <r>
    <n v="115"/>
    <x v="2"/>
    <n v="53964"/>
    <n v="1.49"/>
    <n v="1553"/>
    <n v="4"/>
    <n v="3709.5"/>
    <n v="4.508495145631068"/>
    <n v="0.49901786376102586"/>
    <n v="2313.9699999999998"/>
    <s v="A"/>
    <x v="0"/>
    <x v="0"/>
    <n v="2"/>
    <n v="2"/>
    <n v="63"/>
  </r>
  <r>
    <n v="115"/>
    <x v="3"/>
    <n v="55143"/>
    <n v="1.54"/>
    <n v="1553.3"/>
    <n v="3.2"/>
    <n v="4228.2"/>
    <n v="6.0548271752085805"/>
    <n v="0.51460747511016813"/>
    <n v="2392.0819999999999"/>
    <s v="A"/>
    <x v="0"/>
    <x v="0"/>
    <n v="2"/>
    <n v="2"/>
    <n v="56"/>
  </r>
  <r>
    <n v="115"/>
    <x v="4"/>
    <n v="62614"/>
    <n v="1.54"/>
    <n v="1550.7"/>
    <n v="2.5"/>
    <n v="4621"/>
    <n v="5.8642578125"/>
    <n v="0.51315999616699137"/>
    <n v="2388.078"/>
    <s v="A"/>
    <x v="0"/>
    <x v="0"/>
    <n v="2"/>
    <n v="2"/>
    <n v="52"/>
  </r>
  <r>
    <n v="115"/>
    <x v="5"/>
    <n v="164735"/>
    <n v="1.54"/>
    <n v="2703.6"/>
    <n v="2.9"/>
    <n v="8101"/>
    <n v="4.1086786551993741"/>
    <n v="0.46576016025738309"/>
    <n v="4163.5439999999999"/>
    <s v="A"/>
    <x v="0"/>
    <x v="0"/>
    <n v="2"/>
    <n v="2"/>
    <n v="55"/>
  </r>
  <r>
    <n v="115"/>
    <x v="6"/>
    <n v="170795"/>
    <n v="1.54"/>
    <n v="2717.2"/>
    <n v="3"/>
    <n v="8391"/>
    <n v="4.2237061769616018"/>
    <n v="0.48992652009719256"/>
    <n v="4184.4879999999994"/>
    <s v="A"/>
    <x v="0"/>
    <x v="0"/>
    <n v="2"/>
    <n v="2"/>
    <n v="50"/>
  </r>
  <r>
    <n v="115"/>
    <x v="7"/>
    <n v="167468"/>
    <n v="1.54"/>
    <n v="2745.8"/>
    <n v="3.9"/>
    <n v="8361"/>
    <n v="3.2449494949494944"/>
    <n v="0.42896553371390356"/>
    <n v="4228.5320000000002"/>
    <s v="A"/>
    <x v="0"/>
    <x v="0"/>
    <n v="2"/>
    <n v="2"/>
    <n v="50"/>
  </r>
  <r>
    <n v="115"/>
    <x v="8"/>
    <n v="165968"/>
    <n v="1.54"/>
    <n v="2769.4"/>
    <n v="4.3"/>
    <n v="7282"/>
    <n v="3.120860927152318"/>
    <n v="0.26106839872746551"/>
    <n v="4264.8760000000002"/>
    <s v="A"/>
    <x v="0"/>
    <x v="0"/>
    <n v="2"/>
    <n v="2"/>
    <n v="58"/>
  </r>
  <r>
    <n v="115"/>
    <x v="9"/>
    <n v="165958"/>
    <n v="1.54"/>
    <n v="2770"/>
    <n v="4"/>
    <n v="7261"/>
    <n v="2.8171091445427732"/>
    <n v="0.35432458814880874"/>
    <n v="4265.8"/>
    <s v="A"/>
    <x v="0"/>
    <x v="0"/>
    <n v="2"/>
    <n v="2"/>
    <n v="59"/>
  </r>
  <r>
    <n v="116"/>
    <x v="0"/>
    <n v="37541"/>
    <n v="0.1"/>
    <n v="4586"/>
    <n v="0.8"/>
    <n v="2740"/>
    <n v="3.7422360248447206"/>
    <n v="0.58746437228630033"/>
    <n v="458.6"/>
    <s v="A"/>
    <x v="1"/>
    <x v="0"/>
    <n v="1"/>
    <n v="1"/>
    <n v="17"/>
  </r>
  <r>
    <n v="116"/>
    <x v="1"/>
    <n v="39604"/>
    <n v="0.11"/>
    <n v="4586"/>
    <n v="0.9"/>
    <n v="3056"/>
    <n v="3.1550802139037435"/>
    <n v="0.52956772043227962"/>
    <n v="504.46"/>
    <s v="A"/>
    <x v="1"/>
    <x v="0"/>
    <n v="1"/>
    <n v="1"/>
    <n v="16"/>
  </r>
  <r>
    <n v="116"/>
    <x v="2"/>
    <n v="45384"/>
    <n v="0.14000000000000001"/>
    <n v="4482"/>
    <n v="0.8"/>
    <n v="3526"/>
    <n v="3.87409200968523"/>
    <n v="0.53177331218050417"/>
    <n v="627.48"/>
    <s v="A"/>
    <x v="1"/>
    <x v="0"/>
    <n v="1"/>
    <n v="1"/>
    <n v="17"/>
  </r>
  <r>
    <n v="116"/>
    <x v="3"/>
    <n v="49996"/>
    <n v="0.16"/>
    <n v="4482"/>
    <n v="0.5"/>
    <n v="4430"/>
    <n v="6.3906581740976645"/>
    <n v="0.52742219377550204"/>
    <n v="717.12"/>
    <s v="A"/>
    <x v="1"/>
    <x v="0"/>
    <n v="1"/>
    <n v="1"/>
    <n v="16"/>
  </r>
  <r>
    <n v="116"/>
    <x v="4"/>
    <n v="70349"/>
    <n v="0.19"/>
    <n v="4457"/>
    <n v="0.4"/>
    <n v="5709"/>
    <n v="9.3965517241379306"/>
    <n v="0.60380389202405149"/>
    <n v="846.83"/>
    <s v="A"/>
    <x v="1"/>
    <x v="0"/>
    <n v="1"/>
    <n v="1"/>
    <n v="16"/>
  </r>
  <r>
    <n v="116"/>
    <x v="5"/>
    <n v="78130"/>
    <n v="0.23"/>
    <n v="4470"/>
    <n v="0.4"/>
    <n v="6295"/>
    <n v="7.8673323823109857"/>
    <n v="0.57089466274158451"/>
    <n v="1028.0999999999999"/>
    <s v="A"/>
    <x v="1"/>
    <x v="0"/>
    <n v="1"/>
    <n v="1"/>
    <n v="17"/>
  </r>
  <r>
    <n v="116"/>
    <x v="6"/>
    <n v="83451"/>
    <n v="0.27"/>
    <n v="4453"/>
    <n v="0.5"/>
    <n v="6711"/>
    <n v="6.3642131979695433"/>
    <n v="0.55138943811338392"/>
    <n v="1202.31"/>
    <s v="A"/>
    <x v="1"/>
    <x v="0"/>
    <n v="1"/>
    <n v="1"/>
    <n v="19"/>
  </r>
  <r>
    <n v="116"/>
    <x v="7"/>
    <n v="94685"/>
    <n v="0.3"/>
    <n v="4395"/>
    <n v="0.5"/>
    <n v="8039"/>
    <n v="6.011173184357542"/>
    <n v="0.55156571790674336"/>
    <n v="1318.5"/>
    <s v="A"/>
    <x v="1"/>
    <x v="0"/>
    <n v="1"/>
    <n v="1"/>
    <n v="17"/>
  </r>
  <r>
    <n v="116"/>
    <x v="8"/>
    <n v="104912"/>
    <n v="0.35"/>
    <n v="4311"/>
    <n v="0.6"/>
    <n v="8861"/>
    <n v="5.2618577075098818"/>
    <n v="0.45292244929083425"/>
    <n v="1508.85"/>
    <s v="A"/>
    <x v="1"/>
    <x v="0"/>
    <n v="1"/>
    <n v="1"/>
    <n v="18"/>
  </r>
  <r>
    <n v="116"/>
    <x v="9"/>
    <n v="120223"/>
    <n v="0.48"/>
    <n v="4234"/>
    <n v="0.9"/>
    <n v="10267"/>
    <n v="4.8157669237360761"/>
    <n v="0.55361286941766552"/>
    <n v="2032.32"/>
    <s v="A"/>
    <x v="1"/>
    <x v="0"/>
    <n v="1"/>
    <n v="1"/>
    <n v="22"/>
  </r>
  <r>
    <n v="117"/>
    <x v="0"/>
    <n v="3253"/>
    <n v="0.1"/>
    <n v="984.6"/>
    <n v="1.7"/>
    <n v="320.8"/>
    <n v="3.6263736263736259"/>
    <n v="0.33455272056563173"/>
    <n v="98.46"/>
    <s v="A"/>
    <x v="0"/>
    <x v="0"/>
    <n v="1"/>
    <n v="1"/>
    <n v="29"/>
  </r>
  <r>
    <n v="117"/>
    <x v="1"/>
    <n v="3634"/>
    <n v="0.11"/>
    <n v="984.6"/>
    <n v="1.4"/>
    <n v="371.8"/>
    <n v="4.375"/>
    <n v="0.32804072647220689"/>
    <n v="108.306"/>
    <s v="A"/>
    <x v="0"/>
    <x v="0"/>
    <n v="1"/>
    <n v="1"/>
    <n v="28"/>
  </r>
  <r>
    <n v="117"/>
    <x v="2"/>
    <n v="4207"/>
    <n v="0.12"/>
    <n v="987.6"/>
    <n v="1.1000000000000001"/>
    <n v="436.5"/>
    <n v="5.5"/>
    <n v="0.34335631091038743"/>
    <n v="118.512"/>
    <s v="A"/>
    <x v="0"/>
    <x v="0"/>
    <n v="1"/>
    <n v="1"/>
    <n v="27"/>
  </r>
  <r>
    <n v="117"/>
    <x v="3"/>
    <n v="4902"/>
    <n v="0.13"/>
    <n v="996.5"/>
    <n v="0.7"/>
    <n v="514"/>
    <n v="7.8671328671328675"/>
    <n v="0.32354141166870665"/>
    <n v="129.54499999999999"/>
    <s v="A"/>
    <x v="0"/>
    <x v="0"/>
    <n v="1"/>
    <n v="1"/>
    <n v="24"/>
  </r>
  <r>
    <n v="117"/>
    <x v="4"/>
    <n v="5907"/>
    <n v="0.13"/>
    <n v="1004"/>
    <n v="0.5"/>
    <n v="624.1"/>
    <n v="8.1556195965417846"/>
    <n v="0.32571525308955479"/>
    <n v="130.52000000000001"/>
    <s v="A"/>
    <x v="0"/>
    <x v="0"/>
    <n v="1"/>
    <n v="1"/>
    <n v="21"/>
  </r>
  <r>
    <n v="117"/>
    <x v="5"/>
    <n v="7104"/>
    <n v="0.14000000000000001"/>
    <n v="1010.8"/>
    <n v="0.5"/>
    <n v="756.4"/>
    <n v="8.1026252983293556"/>
    <n v="0.32432432432432434"/>
    <n v="141.512"/>
    <s v="A"/>
    <x v="0"/>
    <x v="0"/>
    <n v="1"/>
    <n v="1"/>
    <n v="18"/>
  </r>
  <r>
    <n v="117"/>
    <x v="6"/>
    <n v="8834"/>
    <n v="0.14000000000000001"/>
    <n v="1019.4"/>
    <n v="0.4"/>
    <n v="872"/>
    <n v="7.240704500978473"/>
    <n v="0.34095539959248361"/>
    <n v="142.71600000000001"/>
    <s v="A"/>
    <x v="0"/>
    <x v="0"/>
    <n v="1"/>
    <n v="1"/>
    <n v="16"/>
  </r>
  <r>
    <n v="117"/>
    <x v="7"/>
    <n v="9879"/>
    <n v="0.15"/>
    <n v="1024.9000000000001"/>
    <n v="0.4"/>
    <n v="1015.3"/>
    <n v="5.625"/>
    <n v="0.29911934406316426"/>
    <n v="153.73500000000001"/>
    <s v="A"/>
    <x v="0"/>
    <x v="0"/>
    <n v="1"/>
    <n v="1"/>
    <n v="14"/>
  </r>
  <r>
    <n v="117"/>
    <x v="8"/>
    <n v="11406"/>
    <n v="0.16"/>
    <n v="1024.9000000000001"/>
    <n v="0.5"/>
    <n v="1157.3"/>
    <n v="4.5797720797720798"/>
    <n v="0.29992986147641593"/>
    <n v="163.98400000000001"/>
    <s v="A"/>
    <x v="0"/>
    <x v="0"/>
    <n v="1"/>
    <n v="1"/>
    <n v="13"/>
  </r>
  <r>
    <n v="117"/>
    <x v="9"/>
    <n v="13342"/>
    <n v="0.18"/>
    <n v="1023.3"/>
    <n v="0.5"/>
    <n v="1360.2"/>
    <n v="4.4465174129353242"/>
    <n v="0.30565132663768552"/>
    <n v="184.19399999999999"/>
    <s v="A"/>
    <x v="0"/>
    <x v="0"/>
    <n v="1"/>
    <n v="1"/>
    <n v="13"/>
  </r>
  <r>
    <n v="118"/>
    <x v="0"/>
    <n v="908"/>
    <n v="0"/>
    <n v="65.8"/>
    <n v="0"/>
    <n v="54"/>
    <n v="2.6552287581699345"/>
    <n v="0.48458149779735682"/>
    <n v="0"/>
    <s v="A"/>
    <x v="1"/>
    <x v="0"/>
    <n v="3"/>
    <n v="1"/>
    <n v="0"/>
  </r>
  <r>
    <n v="118"/>
    <x v="1"/>
    <n v="2831"/>
    <n v="0"/>
    <n v="139.6"/>
    <n v="0"/>
    <n v="157.9"/>
    <n v="3.1159420289855073"/>
    <n v="0.522077004592017"/>
    <n v="0"/>
    <s v="A"/>
    <x v="1"/>
    <x v="0"/>
    <n v="3"/>
    <n v="1"/>
    <n v="0"/>
  </r>
  <r>
    <n v="118"/>
    <x v="2"/>
    <n v="6623"/>
    <n v="0"/>
    <n v="217.8"/>
    <n v="0"/>
    <n v="358.4"/>
    <n v="3.011599005799503"/>
    <n v="0.4972067039106145"/>
    <n v="0"/>
    <s v="A"/>
    <x v="1"/>
    <x v="0"/>
    <n v="3"/>
    <n v="1"/>
    <n v="0"/>
  </r>
  <r>
    <n v="118"/>
    <x v="3"/>
    <n v="22715"/>
    <n v="0.01"/>
    <n v="608.29999999999995"/>
    <n v="0"/>
    <n v="1105.0999999999999"/>
    <n v="6.4394993045897069"/>
    <n v="0.67831829187761394"/>
    <n v="6.0829999999999993"/>
    <s v="A"/>
    <x v="1"/>
    <x v="0"/>
    <n v="3"/>
    <n v="1"/>
    <n v="0"/>
  </r>
  <r>
    <n v="118"/>
    <x v="4"/>
    <n v="22681"/>
    <n v="0.01"/>
    <n v="619.29999999999995"/>
    <n v="0"/>
    <n v="1109.5"/>
    <n v="5.2039381153305202"/>
    <n v="0.70049821436444604"/>
    <n v="6.1929999999999996"/>
    <s v="A"/>
    <x v="1"/>
    <x v="0"/>
    <n v="3"/>
    <n v="1"/>
    <n v="1"/>
  </r>
  <r>
    <n v="118"/>
    <x v="5"/>
    <n v="18565"/>
    <n v="0.01"/>
    <n v="622.70000000000005"/>
    <n v="0.1"/>
    <n v="750"/>
    <n v="2.6783398184176392"/>
    <n v="0.60915701589011584"/>
    <n v="6.2270000000000003"/>
    <s v="A"/>
    <x v="1"/>
    <x v="0"/>
    <n v="3"/>
    <n v="1"/>
    <n v="1"/>
  </r>
  <r>
    <n v="118"/>
    <x v="6"/>
    <n v="19490"/>
    <n v="0.01"/>
    <n v="628"/>
    <n v="0"/>
    <n v="732"/>
    <n v="3.2013969732246799"/>
    <n v="0.58645459209851203"/>
    <n v="6.28"/>
    <s v="A"/>
    <x v="1"/>
    <x v="0"/>
    <n v="3"/>
    <n v="1"/>
    <n v="1"/>
  </r>
  <r>
    <n v="118"/>
    <x v="7"/>
    <n v="19631"/>
    <n v="0.01"/>
    <n v="594.6"/>
    <n v="0"/>
    <n v="809"/>
    <n v="2.8835386338185893"/>
    <n v="0.57230910294941673"/>
    <n v="5.9460000000000006"/>
    <s v="A"/>
    <x v="1"/>
    <x v="0"/>
    <n v="3"/>
    <n v="1"/>
    <n v="1"/>
  </r>
  <r>
    <n v="118"/>
    <x v="8"/>
    <n v="20656"/>
    <n v="0.01"/>
    <n v="576.1"/>
    <n v="0"/>
    <n v="734"/>
    <n v="2.5414078674948235"/>
    <n v="0.54846049573973665"/>
    <n v="5.7610000000000001"/>
    <s v="A"/>
    <x v="1"/>
    <x v="0"/>
    <n v="3"/>
    <n v="1"/>
    <n v="1"/>
  </r>
  <r>
    <n v="118"/>
    <x v="9"/>
    <n v="20905"/>
    <n v="0.75"/>
    <n v="570.20000000000005"/>
    <n v="3.5"/>
    <n v="820"/>
    <n v="2.7268385864374398"/>
    <n v="0.544702224348242"/>
    <n v="427.65"/>
    <s v="A"/>
    <x v="1"/>
    <x v="0"/>
    <n v="3"/>
    <n v="1"/>
    <n v="52"/>
  </r>
  <r>
    <n v="119"/>
    <x v="0"/>
    <n v="13253"/>
    <n v="1.5"/>
    <n v="198.8"/>
    <n v="3.5"/>
    <n v="983"/>
    <n v="1.9339831634913602"/>
    <n v="0.47830679846072588"/>
    <n v="298.2"/>
    <s v="A"/>
    <x v="0"/>
    <x v="0"/>
    <n v="3"/>
    <n v="3"/>
    <n v="31"/>
  </r>
  <r>
    <n v="119"/>
    <x v="1"/>
    <n v="13596"/>
    <n v="1.6"/>
    <n v="198.3"/>
    <n v="3.5"/>
    <n v="463"/>
    <n v="1.9258940112020682"/>
    <n v="0.50095616357752282"/>
    <n v="317.27999999999997"/>
    <s v="A"/>
    <x v="0"/>
    <x v="0"/>
    <n v="3"/>
    <n v="3"/>
    <n v="68"/>
  </r>
  <r>
    <n v="119"/>
    <x v="2"/>
    <n v="13075"/>
    <n v="1.6"/>
    <n v="199.5"/>
    <n v="3.1"/>
    <n v="350"/>
    <n v="2.2854077253218885"/>
    <n v="0.46860420650095602"/>
    <n v="319.2"/>
    <s v="A"/>
    <x v="0"/>
    <x v="0"/>
    <n v="3"/>
    <n v="3"/>
    <n v="91"/>
  </r>
  <r>
    <n v="119"/>
    <x v="3"/>
    <n v="12834"/>
    <n v="1.6"/>
    <n v="199"/>
    <n v="3.3"/>
    <n v="339"/>
    <n v="2.1723834652594549"/>
    <n v="0.48005298426055787"/>
    <n v="318.39999999999998"/>
    <s v="A"/>
    <x v="0"/>
    <x v="0"/>
    <n v="3"/>
    <n v="3"/>
    <n v="94"/>
  </r>
  <r>
    <n v="119"/>
    <x v="4"/>
    <n v="18339"/>
    <n v="1.6"/>
    <n v="226"/>
    <n v="2.6"/>
    <n v="681"/>
    <n v="1.9461077844311376"/>
    <n v="0.40280277005289272"/>
    <n v="361.6"/>
    <s v="A"/>
    <x v="0"/>
    <x v="0"/>
    <n v="3"/>
    <n v="3"/>
    <n v="47"/>
  </r>
  <r>
    <n v="119"/>
    <x v="5"/>
    <n v="18195"/>
    <n v="1.6"/>
    <n v="213.9"/>
    <n v="3.2"/>
    <n v="918"/>
    <n v="1.731371321227301"/>
    <n v="0.42967848309975271"/>
    <n v="342.24"/>
    <s v="A"/>
    <x v="0"/>
    <x v="0"/>
    <n v="3"/>
    <n v="3"/>
    <n v="40"/>
  </r>
  <r>
    <n v="119"/>
    <x v="6"/>
    <n v="18293"/>
    <n v="1.6"/>
    <n v="216.6"/>
    <n v="3"/>
    <n v="398"/>
    <n v="1.7195082497573599"/>
    <n v="0.41425681954846116"/>
    <n v="346.56"/>
    <s v="A"/>
    <x v="0"/>
    <x v="0"/>
    <n v="3"/>
    <n v="3"/>
    <n v="88"/>
  </r>
  <r>
    <n v="119"/>
    <x v="7"/>
    <n v="28219"/>
    <n v="1.6"/>
    <n v="219"/>
    <n v="2.9"/>
    <n v="297"/>
    <n v="1.7421487603305783"/>
    <n v="0.54094758850419933"/>
    <n v="350.4"/>
    <s v="A"/>
    <x v="0"/>
    <x v="0"/>
    <n v="3"/>
    <n v="3"/>
    <n v="100"/>
  </r>
  <r>
    <n v="119"/>
    <x v="8"/>
    <n v="28109"/>
    <n v="1.6"/>
    <n v="220.2"/>
    <n v="2.9"/>
    <n v="382"/>
    <n v="1.7053903345724906"/>
    <n v="0.53086200149418339"/>
    <n v="352.32"/>
    <s v="A"/>
    <x v="0"/>
    <x v="0"/>
    <n v="3"/>
    <n v="3"/>
    <n v="93"/>
  </r>
  <r>
    <n v="119"/>
    <x v="9"/>
    <n v="29954"/>
    <n v="1.6"/>
    <n v="240.4"/>
    <n v="2.5"/>
    <n v="1184"/>
    <n v="1.6064935064935064"/>
    <n v="0.44378046337717836"/>
    <n v="384.64"/>
    <s v="A"/>
    <x v="0"/>
    <x v="0"/>
    <n v="3"/>
    <n v="3"/>
    <n v="31"/>
  </r>
  <r>
    <n v="120"/>
    <x v="0"/>
    <n v="10495"/>
    <n v="0.36"/>
    <n v="311.3"/>
    <n v="3.1"/>
    <n v="289.2"/>
    <n v="1.1880165289256199"/>
    <n v="0.46917579799904718"/>
    <n v="112.068"/>
    <s v="B"/>
    <x v="0"/>
    <x v="1"/>
    <n v="4"/>
    <n v="3"/>
    <n v="41"/>
  </r>
  <r>
    <n v="120"/>
    <x v="1"/>
    <n v="12419"/>
    <n v="0.47"/>
    <n v="315"/>
    <n v="2.8"/>
    <n v="355.4"/>
    <n v="1.6280193236714977"/>
    <n v="0.52951123278846923"/>
    <n v="148.05000000000001"/>
    <s v="B"/>
    <x v="0"/>
    <x v="1"/>
    <n v="4"/>
    <n v="3"/>
    <n v="45"/>
  </r>
  <r>
    <n v="120"/>
    <x v="2"/>
    <n v="13879"/>
    <n v="0.54"/>
    <n v="320.2"/>
    <n v="2.2999999999999998"/>
    <n v="353.9"/>
    <n v="2.1848739495798317"/>
    <n v="0.54701347359319841"/>
    <n v="172.90800000000002"/>
    <s v="B"/>
    <x v="0"/>
    <x v="1"/>
    <n v="4"/>
    <n v="3"/>
    <n v="51"/>
  </r>
  <r>
    <n v="120"/>
    <x v="3"/>
    <n v="18647"/>
    <n v="0.6"/>
    <n v="428.3"/>
    <n v="2"/>
    <n v="325.39999999999998"/>
    <n v="2.9329896907216497"/>
    <n v="0.57944977744409287"/>
    <n v="256.98"/>
    <s v="B"/>
    <x v="0"/>
    <x v="1"/>
    <n v="4"/>
    <n v="3"/>
    <n v="80"/>
  </r>
  <r>
    <n v="120"/>
    <x v="4"/>
    <n v="25289"/>
    <n v="0.6"/>
    <n v="440.7"/>
    <n v="1.5"/>
    <n v="194.9"/>
    <n v="3.2280978689818469"/>
    <n v="0.61362647791529912"/>
    <n v="264.42"/>
    <s v="B"/>
    <x v="0"/>
    <x v="1"/>
    <n v="4"/>
    <n v="3"/>
    <n v="100"/>
  </r>
  <r>
    <n v="120"/>
    <x v="5"/>
    <n v="40197"/>
    <n v="0.6"/>
    <n v="444.3"/>
    <n v="1.5"/>
    <n v="725.3"/>
    <n v="2.9901960784313726"/>
    <n v="0.68005075005597437"/>
    <n v="266.58"/>
    <s v="B"/>
    <x v="0"/>
    <x v="1"/>
    <n v="4"/>
    <n v="3"/>
    <n v="37"/>
  </r>
  <r>
    <n v="120"/>
    <x v="6"/>
    <n v="38906"/>
    <n v="0.68"/>
    <n v="515.5"/>
    <n v="2"/>
    <n v="1175.2"/>
    <n v="2.8668941979522184"/>
    <n v="0.61985297897496527"/>
    <n v="350.54"/>
    <s v="B"/>
    <x v="0"/>
    <x v="1"/>
    <n v="4"/>
    <n v="3"/>
    <n v="29"/>
  </r>
  <r>
    <n v="120"/>
    <x v="7"/>
    <n v="34989"/>
    <n v="0.42"/>
    <n v="516.70000000000005"/>
    <n v="4"/>
    <n v="-83.9"/>
    <n v="1.464864864864865"/>
    <n v="0.66320843693732312"/>
    <n v="217.01400000000001"/>
    <s v="B"/>
    <x v="0"/>
    <x v="1"/>
    <n v="4"/>
    <n v="3"/>
    <n v="100"/>
  </r>
  <r>
    <n v="120"/>
    <x v="8"/>
    <n v="27022"/>
    <n v="0.04"/>
    <n v="518.20000000000005"/>
    <n v="0.6"/>
    <n v="12"/>
    <n v="0.83333333333333326"/>
    <n v="0.64058914958182223"/>
    <n v="20.728000000000002"/>
    <s v="B"/>
    <x v="0"/>
    <x v="1"/>
    <n v="4"/>
    <n v="3"/>
    <n v="100"/>
  </r>
  <r>
    <n v="120"/>
    <x v="9"/>
    <n v="23993"/>
    <n v="0.08"/>
    <n v="558"/>
    <n v="0.7"/>
    <n v="261.5"/>
    <n v="1.447072072072072"/>
    <n v="0.53590630600591838"/>
    <n v="44.64"/>
    <s v="B"/>
    <x v="0"/>
    <x v="1"/>
    <n v="4"/>
    <n v="3"/>
    <n v="17"/>
  </r>
  <r>
    <n v="121"/>
    <x v="0"/>
    <n v="21363"/>
    <n v="0.76"/>
    <n v="1254.8"/>
    <n v="3.8"/>
    <n v="1337.5"/>
    <n v="4.5701357466063346"/>
    <n v="0.57847680569208448"/>
    <n v="953.64800000000002"/>
    <s v="A"/>
    <x v="0"/>
    <x v="0"/>
    <n v="2"/>
    <n v="1"/>
    <n v="70"/>
  </r>
  <r>
    <n v="121"/>
    <x v="1"/>
    <n v="20785"/>
    <n v="0.78"/>
    <n v="1280"/>
    <n v="2.8"/>
    <n v="1883.4"/>
    <n v="5.2205882352941169"/>
    <n v="0.49838826076497472"/>
    <n v="998.4"/>
    <s v="A"/>
    <x v="0"/>
    <x v="0"/>
    <n v="2"/>
    <n v="1"/>
    <n v="53"/>
  </r>
  <r>
    <n v="121"/>
    <x v="2"/>
    <n v="20825"/>
    <n v="0.83"/>
    <n v="1300.8"/>
    <n v="2.2999999999999998"/>
    <n v="2160.1"/>
    <n v="5.635930047694754"/>
    <n v="0.59346938775510205"/>
    <n v="1079.664"/>
    <s v="A"/>
    <x v="0"/>
    <x v="0"/>
    <n v="2"/>
    <n v="1"/>
    <n v="50"/>
  </r>
  <r>
    <n v="121"/>
    <x v="3"/>
    <n v="21079"/>
    <n v="0.87"/>
    <n v="1312.4"/>
    <n v="1.8"/>
    <n v="2714.8"/>
    <n v="6.5893587994542973"/>
    <n v="0.38284548602874902"/>
    <n v="1141.788"/>
    <s v="A"/>
    <x v="0"/>
    <x v="0"/>
    <n v="2"/>
    <n v="1"/>
    <n v="42"/>
  </r>
  <r>
    <n v="121"/>
    <x v="4"/>
    <n v="23906"/>
    <n v="0.91"/>
    <n v="1303.9000000000001"/>
    <n v="1.7"/>
    <n v="2319.9"/>
    <n v="11.19496855345912"/>
    <n v="0.45089098970969632"/>
    <n v="1186.5490000000002"/>
    <s v="A"/>
    <x v="0"/>
    <x v="0"/>
    <n v="2"/>
    <n v="1"/>
    <n v="51"/>
  </r>
  <r>
    <n v="121"/>
    <x v="5"/>
    <n v="21092"/>
    <n v="0.92"/>
    <n v="1311.8"/>
    <n v="1.7"/>
    <n v="2514"/>
    <n v="24.348837209302324"/>
    <n v="0.57543144320121375"/>
    <n v="1206.856"/>
    <s v="A"/>
    <x v="0"/>
    <x v="0"/>
    <n v="2"/>
    <n v="1"/>
    <n v="48"/>
  </r>
  <r>
    <n v="121"/>
    <x v="6"/>
    <n v="22968"/>
    <n v="0.92"/>
    <n v="1320.6"/>
    <n v="1.6"/>
    <n v="2900.3"/>
    <n v="18.7987012987013"/>
    <n v="0.63627655869035182"/>
    <n v="1214.952"/>
    <s v="A"/>
    <x v="0"/>
    <x v="0"/>
    <n v="2"/>
    <n v="1"/>
    <n v="42"/>
  </r>
  <r>
    <n v="121"/>
    <x v="7"/>
    <n v="25995"/>
    <n v="0.92"/>
    <n v="1326.1"/>
    <n v="1.9"/>
    <n v="2962.6"/>
    <n v="7.7073170731707314"/>
    <n v="0.50094248894018079"/>
    <n v="1220.0119999999999"/>
    <s v="A"/>
    <x v="0"/>
    <x v="0"/>
    <n v="2"/>
    <n v="1"/>
    <n v="41"/>
  </r>
  <r>
    <n v="121"/>
    <x v="8"/>
    <n v="31032"/>
    <n v="0.92"/>
    <n v="1332.5"/>
    <n v="2.2000000000000002"/>
    <n v="3046.2"/>
    <n v="5.9240687679083086"/>
    <n v="0.53190255220417637"/>
    <n v="1225.9000000000001"/>
    <s v="A"/>
    <x v="0"/>
    <x v="0"/>
    <n v="2"/>
    <n v="1"/>
    <n v="40"/>
  </r>
  <r>
    <n v="121"/>
    <x v="9"/>
    <n v="33630"/>
    <n v="0.92"/>
    <n v="1335.1"/>
    <n v="2.4"/>
    <n v="3441.3"/>
    <n v="5.2981029810298104"/>
    <n v="0.4855188819506393"/>
    <n v="1228.2919999999999"/>
    <s v="A"/>
    <x v="0"/>
    <x v="0"/>
    <n v="2"/>
    <n v="1"/>
    <n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outline="1" outlineData="1" multipleFieldFilters="0">
  <location ref="A3:B14" firstHeaderRow="1" firstDataRow="2" firstDataCol="1"/>
  <pivotFields count="16"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numFmtId="2" showAll="0"/>
    <pivotField dataField="1" showAll="0"/>
    <pivotField numFmtId="164" showAll="0"/>
    <pivotField numFmtId="2" showAll="0"/>
    <pivotField numFmtId="2" showAll="0"/>
    <pivotField numFmtId="2" showAll="0"/>
    <pivotField showAll="0"/>
    <pivotField axis="axisCol" showAll="0">
      <items count="3">
        <item x="1"/>
        <item h="1" x="0"/>
        <item t="default"/>
      </items>
    </pivotField>
    <pivotField showAll="0"/>
    <pivotField showAll="0"/>
    <pivotField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1"/>
  </colFields>
  <colItems count="1">
    <i>
      <x/>
    </i>
  </colItems>
  <dataFields count="1">
    <dataField name="Average of yield" fld="5" subtotal="average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43"/>
  <sheetViews>
    <sheetView tabSelected="1" topLeftCell="A25" workbookViewId="0">
      <selection activeCell="A44" sqref="A44"/>
    </sheetView>
  </sheetViews>
  <sheetFormatPr defaultRowHeight="15"/>
  <cols>
    <col min="1" max="1" width="15.5703125" customWidth="1"/>
    <col min="2" max="2" width="16.28515625" bestFit="1" customWidth="1"/>
    <col min="3" max="3" width="6" customWidth="1"/>
    <col min="4" max="4" width="11.28515625" customWidth="1"/>
    <col min="11" max="11" width="10.85546875" customWidth="1"/>
  </cols>
  <sheetData>
    <row r="3" spans="1:12">
      <c r="A3" s="3" t="s">
        <v>0</v>
      </c>
      <c r="B3" s="3" t="s">
        <v>1</v>
      </c>
      <c r="H3" t="s">
        <v>6</v>
      </c>
      <c r="I3" t="s">
        <v>10</v>
      </c>
      <c r="J3" t="s">
        <v>11</v>
      </c>
    </row>
    <row r="4" spans="1:12">
      <c r="A4" s="3" t="s">
        <v>2</v>
      </c>
      <c r="B4" t="s">
        <v>3</v>
      </c>
      <c r="G4" t="s">
        <v>4</v>
      </c>
      <c r="H4" t="s">
        <v>5</v>
      </c>
      <c r="I4" t="s">
        <v>8</v>
      </c>
      <c r="J4" t="s">
        <v>9</v>
      </c>
      <c r="K4" t="s">
        <v>12</v>
      </c>
      <c r="L4" t="s">
        <v>14</v>
      </c>
    </row>
    <row r="5" spans="1:12">
      <c r="A5" s="1">
        <v>1</v>
      </c>
      <c r="B5" s="2">
        <v>1.3615384615384618</v>
      </c>
      <c r="G5" s="1">
        <v>1</v>
      </c>
      <c r="H5" s="2">
        <v>1.3615384615384618</v>
      </c>
      <c r="I5" s="2">
        <f>H5-$H$16</f>
        <v>-0.12205128205128157</v>
      </c>
      <c r="J5" s="2">
        <f>G5-$G$16</f>
        <v>-4.5</v>
      </c>
      <c r="K5">
        <f>I5*J5</f>
        <v>0.54923076923076708</v>
      </c>
      <c r="L5">
        <f>J5^2</f>
        <v>20.25</v>
      </c>
    </row>
    <row r="6" spans="1:12">
      <c r="A6" s="1">
        <v>2</v>
      </c>
      <c r="B6" s="2">
        <v>1.2769230769230773</v>
      </c>
      <c r="G6" s="1">
        <v>2</v>
      </c>
      <c r="H6" s="2">
        <v>1.2769230769230773</v>
      </c>
      <c r="I6" s="2">
        <f t="shared" ref="I6:I14" si="0">H6-$H$16</f>
        <v>-0.20666666666666611</v>
      </c>
      <c r="J6" s="2">
        <f t="shared" ref="J6:J14" si="1">G6-$G$16</f>
        <v>-3.5</v>
      </c>
      <c r="K6">
        <f t="shared" ref="K6:K14" si="2">I6*J6</f>
        <v>0.72333333333333139</v>
      </c>
      <c r="L6">
        <f t="shared" ref="L6:L14" si="3">J6^2</f>
        <v>12.25</v>
      </c>
    </row>
    <row r="7" spans="1:12">
      <c r="A7" s="1">
        <v>3</v>
      </c>
      <c r="B7" s="2">
        <v>1.187179487179487</v>
      </c>
      <c r="G7" s="1">
        <v>3</v>
      </c>
      <c r="H7" s="2">
        <v>1.187179487179487</v>
      </c>
      <c r="I7" s="2">
        <f t="shared" si="0"/>
        <v>-0.29641025641025642</v>
      </c>
      <c r="J7" s="2">
        <f t="shared" si="1"/>
        <v>-2.5</v>
      </c>
      <c r="K7">
        <f t="shared" si="2"/>
        <v>0.74102564102564106</v>
      </c>
      <c r="L7">
        <f t="shared" si="3"/>
        <v>6.25</v>
      </c>
    </row>
    <row r="8" spans="1:12">
      <c r="A8" s="1">
        <v>4</v>
      </c>
      <c r="B8" s="2">
        <v>1.092307692307692</v>
      </c>
      <c r="G8" s="1">
        <v>4</v>
      </c>
      <c r="H8" s="2">
        <v>1.092307692307692</v>
      </c>
      <c r="I8" s="2">
        <f t="shared" si="0"/>
        <v>-0.3912820512820514</v>
      </c>
      <c r="J8" s="2">
        <f t="shared" si="1"/>
        <v>-1.5</v>
      </c>
      <c r="K8">
        <f t="shared" si="2"/>
        <v>0.5869230769230771</v>
      </c>
      <c r="L8">
        <f t="shared" si="3"/>
        <v>2.25</v>
      </c>
    </row>
    <row r="9" spans="1:12">
      <c r="A9" s="1">
        <v>5</v>
      </c>
      <c r="B9" s="2">
        <v>1.1871794871794874</v>
      </c>
      <c r="G9" s="1">
        <v>5</v>
      </c>
      <c r="H9" s="2">
        <v>1.1871794871794874</v>
      </c>
      <c r="I9" s="2">
        <f t="shared" si="0"/>
        <v>-0.29641025641025598</v>
      </c>
      <c r="J9" s="2">
        <f t="shared" si="1"/>
        <v>-0.5</v>
      </c>
      <c r="K9">
        <f t="shared" si="2"/>
        <v>0.14820512820512799</v>
      </c>
      <c r="L9">
        <f t="shared" si="3"/>
        <v>0.25</v>
      </c>
    </row>
    <row r="10" spans="1:12">
      <c r="A10" s="1">
        <v>6</v>
      </c>
      <c r="B10" s="2">
        <v>1.4538461538461538</v>
      </c>
      <c r="G10" s="1">
        <v>6</v>
      </c>
      <c r="H10" s="2">
        <v>1.4538461538461538</v>
      </c>
      <c r="I10" s="2">
        <f t="shared" si="0"/>
        <v>-2.9743589743589594E-2</v>
      </c>
      <c r="J10" s="2">
        <f t="shared" si="1"/>
        <v>0.5</v>
      </c>
      <c r="K10">
        <f t="shared" si="2"/>
        <v>-1.4871794871794797E-2</v>
      </c>
      <c r="L10">
        <f t="shared" si="3"/>
        <v>0.25</v>
      </c>
    </row>
    <row r="11" spans="1:12">
      <c r="A11" s="1">
        <v>7</v>
      </c>
      <c r="B11" s="2">
        <v>1.3897435897435895</v>
      </c>
      <c r="G11" s="1">
        <v>7</v>
      </c>
      <c r="H11" s="2">
        <v>1.3897435897435895</v>
      </c>
      <c r="I11" s="2">
        <f t="shared" si="0"/>
        <v>-9.3846153846153912E-2</v>
      </c>
      <c r="J11" s="2">
        <f t="shared" si="1"/>
        <v>1.5</v>
      </c>
      <c r="K11">
        <f t="shared" si="2"/>
        <v>-0.14076923076923087</v>
      </c>
      <c r="L11">
        <f t="shared" si="3"/>
        <v>2.25</v>
      </c>
    </row>
    <row r="12" spans="1:12">
      <c r="A12" s="1">
        <v>8</v>
      </c>
      <c r="B12" s="2">
        <v>1.6692307692307691</v>
      </c>
      <c r="G12" s="1">
        <v>8</v>
      </c>
      <c r="H12" s="2">
        <v>1.6692307692307691</v>
      </c>
      <c r="I12" s="2">
        <f t="shared" si="0"/>
        <v>0.18564102564102569</v>
      </c>
      <c r="J12" s="2">
        <f t="shared" si="1"/>
        <v>2.5</v>
      </c>
      <c r="K12">
        <f t="shared" si="2"/>
        <v>0.46410256410256423</v>
      </c>
      <c r="L12">
        <f t="shared" si="3"/>
        <v>6.25</v>
      </c>
    </row>
    <row r="13" spans="1:12">
      <c r="A13" s="1">
        <v>9</v>
      </c>
      <c r="B13" s="2">
        <v>2.117948717948718</v>
      </c>
      <c r="G13" s="1">
        <v>9</v>
      </c>
      <c r="H13" s="2">
        <v>2.117948717948718</v>
      </c>
      <c r="I13" s="2">
        <f t="shared" si="0"/>
        <v>0.63435897435897459</v>
      </c>
      <c r="J13" s="2">
        <f t="shared" si="1"/>
        <v>3.5</v>
      </c>
      <c r="K13">
        <f t="shared" si="2"/>
        <v>2.2202564102564111</v>
      </c>
      <c r="L13">
        <f t="shared" si="3"/>
        <v>12.25</v>
      </c>
    </row>
    <row r="14" spans="1:12">
      <c r="A14" s="1">
        <v>10</v>
      </c>
      <c r="B14" s="2">
        <v>2.0999999999999996</v>
      </c>
      <c r="G14" s="1">
        <v>10</v>
      </c>
      <c r="H14" s="2">
        <v>2.0999999999999996</v>
      </c>
      <c r="I14" s="2">
        <f t="shared" si="0"/>
        <v>0.61641025641025626</v>
      </c>
      <c r="J14" s="2">
        <f t="shared" si="1"/>
        <v>4.5</v>
      </c>
      <c r="K14">
        <f t="shared" si="2"/>
        <v>2.7738461538461534</v>
      </c>
      <c r="L14">
        <f t="shared" si="3"/>
        <v>20.25</v>
      </c>
    </row>
    <row r="16" spans="1:12">
      <c r="F16" t="s">
        <v>7</v>
      </c>
      <c r="G16">
        <f>AVERAGE(G5:G14)</f>
        <v>5.5</v>
      </c>
      <c r="H16">
        <f>AVERAGE(H5:H14)</f>
        <v>1.4835897435897434</v>
      </c>
      <c r="J16" t="s">
        <v>13</v>
      </c>
      <c r="K16">
        <f>SUM(K5:K14)</f>
        <v>8.0512820512820475</v>
      </c>
      <c r="L16">
        <f>SUM(L5:L14)</f>
        <v>82.5</v>
      </c>
    </row>
    <row r="18" spans="1:11">
      <c r="G18" t="s">
        <v>15</v>
      </c>
      <c r="H18">
        <f>K16/L16</f>
        <v>9.7591297591297546E-2</v>
      </c>
      <c r="J18" t="s">
        <v>17</v>
      </c>
      <c r="K18" t="s">
        <v>18</v>
      </c>
    </row>
    <row r="19" spans="1:11">
      <c r="G19" t="s">
        <v>16</v>
      </c>
      <c r="H19">
        <f>H16-H18*G16</f>
        <v>0.94683760683760687</v>
      </c>
    </row>
    <row r="22" spans="1:11">
      <c r="A22" t="s">
        <v>19</v>
      </c>
    </row>
    <row r="23" spans="1:11" ht="15.75" thickBot="1"/>
    <row r="24" spans="1:11">
      <c r="A24" s="7" t="s">
        <v>20</v>
      </c>
      <c r="B24" s="7"/>
    </row>
    <row r="25" spans="1:11">
      <c r="A25" s="4" t="s">
        <v>21</v>
      </c>
      <c r="B25" s="4">
        <v>0.80485155518704188</v>
      </c>
    </row>
    <row r="26" spans="1:11">
      <c r="A26" s="4" t="s">
        <v>22</v>
      </c>
      <c r="B26" s="4">
        <v>0.64778602588699985</v>
      </c>
    </row>
    <row r="27" spans="1:11">
      <c r="A27" s="4" t="s">
        <v>23</v>
      </c>
      <c r="B27" s="4">
        <v>0.60375927912287486</v>
      </c>
    </row>
    <row r="28" spans="1:11">
      <c r="A28" s="4" t="s">
        <v>24</v>
      </c>
      <c r="B28" s="4">
        <v>0.23108969374745547</v>
      </c>
    </row>
    <row r="29" spans="1:11" ht="15.75" thickBot="1">
      <c r="A29" s="5" t="s">
        <v>25</v>
      </c>
      <c r="B29" s="5">
        <v>10</v>
      </c>
    </row>
    <row r="31" spans="1:11" ht="15.75" thickBot="1">
      <c r="A31" t="s">
        <v>26</v>
      </c>
    </row>
    <row r="32" spans="1:11">
      <c r="A32" s="6"/>
      <c r="B32" s="6" t="s">
        <v>31</v>
      </c>
      <c r="C32" s="6" t="s">
        <v>32</v>
      </c>
      <c r="D32" s="6" t="s">
        <v>33</v>
      </c>
      <c r="E32" s="6" t="s">
        <v>34</v>
      </c>
      <c r="F32" s="6" t="s">
        <v>35</v>
      </c>
    </row>
    <row r="33" spans="1:9">
      <c r="A33" s="4" t="s">
        <v>27</v>
      </c>
      <c r="B33" s="4">
        <v>1</v>
      </c>
      <c r="C33" s="4">
        <v>0.78573506265813875</v>
      </c>
      <c r="D33" s="4">
        <v>0.78573506265813875</v>
      </c>
      <c r="E33" s="4">
        <v>14.713465642999655</v>
      </c>
      <c r="F33" s="4">
        <v>4.9766676011138234E-3</v>
      </c>
    </row>
    <row r="34" spans="1:9">
      <c r="A34" s="4" t="s">
        <v>28</v>
      </c>
      <c r="B34" s="4">
        <v>8</v>
      </c>
      <c r="C34" s="4">
        <v>0.42721957245034209</v>
      </c>
      <c r="D34" s="4">
        <v>5.3402446556292761E-2</v>
      </c>
      <c r="E34" s="4"/>
      <c r="F34" s="4"/>
    </row>
    <row r="35" spans="1:9" ht="15.75" thickBot="1">
      <c r="A35" s="5" t="s">
        <v>29</v>
      </c>
      <c r="B35" s="5">
        <v>9</v>
      </c>
      <c r="C35" s="5">
        <v>1.2129546351084808</v>
      </c>
      <c r="D35" s="5"/>
      <c r="E35" s="5"/>
      <c r="F35" s="5"/>
    </row>
    <row r="36" spans="1:9" ht="15.75" thickBot="1"/>
    <row r="37" spans="1:9">
      <c r="A37" s="6"/>
      <c r="B37" s="6" t="s">
        <v>36</v>
      </c>
      <c r="C37" s="6" t="s">
        <v>24</v>
      </c>
      <c r="D37" s="6" t="s">
        <v>37</v>
      </c>
      <c r="E37" s="6" t="s">
        <v>38</v>
      </c>
      <c r="F37" s="6" t="s">
        <v>39</v>
      </c>
      <c r="G37" s="6" t="s">
        <v>40</v>
      </c>
      <c r="H37" s="6" t="s">
        <v>41</v>
      </c>
      <c r="I37" s="6" t="s">
        <v>42</v>
      </c>
    </row>
    <row r="38" spans="1:9">
      <c r="A38" s="4" t="s">
        <v>30</v>
      </c>
      <c r="B38" s="4">
        <v>0.94683760683760698</v>
      </c>
      <c r="C38" s="4">
        <v>0.15786431429005723</v>
      </c>
      <c r="D38" s="4">
        <v>5.9977938085354969</v>
      </c>
      <c r="E38" s="4">
        <v>3.2418938541097224E-4</v>
      </c>
      <c r="F38" s="4">
        <v>0.58280184558430403</v>
      </c>
      <c r="G38" s="4">
        <v>1.3108733680909099</v>
      </c>
      <c r="H38" s="4">
        <v>0.58280184558430403</v>
      </c>
      <c r="I38" s="4">
        <v>1.3108733680909099</v>
      </c>
    </row>
    <row r="39" spans="1:9" ht="15.75" thickBot="1">
      <c r="A39" s="5" t="s">
        <v>4</v>
      </c>
      <c r="B39" s="5">
        <v>9.7591297591297532E-2</v>
      </c>
      <c r="C39" s="5">
        <v>2.544213793100962E-2</v>
      </c>
      <c r="D39" s="5">
        <v>3.8358135568611318</v>
      </c>
      <c r="E39" s="5">
        <v>4.9766676011138294E-3</v>
      </c>
      <c r="F39" s="5">
        <v>3.8921622362423094E-2</v>
      </c>
      <c r="G39" s="5">
        <v>0.15626097282017198</v>
      </c>
      <c r="H39" s="5">
        <v>3.8921622362423094E-2</v>
      </c>
      <c r="I39" s="5">
        <v>0.15626097282017198</v>
      </c>
    </row>
    <row r="42" spans="1:9">
      <c r="A42" t="s">
        <v>43</v>
      </c>
      <c r="B42" t="s">
        <v>44</v>
      </c>
    </row>
    <row r="43" spans="1:9">
      <c r="A43" t="s">
        <v>45</v>
      </c>
      <c r="B43" t="s">
        <v>46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Assignment 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2011-02-16T14:39:34Z</dcterms:created>
  <dcterms:modified xsi:type="dcterms:W3CDTF">2011-02-16T14:52:34Z</dcterms:modified>
</cp:coreProperties>
</file>