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1075" windowHeight="1054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N20" i="1" l="1"/>
  <c r="N19" i="1" s="1"/>
  <c r="O20" i="1"/>
  <c r="O19" i="1" s="1"/>
  <c r="P20" i="1"/>
  <c r="P19" i="1" s="1"/>
  <c r="Q20" i="1"/>
  <c r="Q19" i="1" s="1"/>
  <c r="R20" i="1"/>
  <c r="R19" i="1" s="1"/>
  <c r="S20" i="1"/>
  <c r="S19" i="1" s="1"/>
  <c r="T20" i="1"/>
  <c r="T19" i="1" s="1"/>
  <c r="P21" i="1"/>
  <c r="T21" i="1"/>
  <c r="M20" i="1"/>
  <c r="M19" i="1" s="1"/>
  <c r="N21" i="1" l="1"/>
  <c r="R21" i="1"/>
  <c r="Q21" i="1"/>
  <c r="S21" i="1"/>
  <c r="O21" i="1"/>
  <c r="M21" i="1"/>
  <c r="C8" i="1"/>
  <c r="C10" i="1" s="1"/>
  <c r="C7" i="1" s="1"/>
  <c r="F7" i="1"/>
  <c r="I31" i="1"/>
  <c r="I34" i="1" s="1"/>
  <c r="I25" i="1"/>
  <c r="I28" i="1" s="1"/>
  <c r="C14" i="1"/>
  <c r="D18" i="1"/>
  <c r="E18" i="1"/>
  <c r="D19" i="1" s="1"/>
  <c r="E19" i="1" s="1"/>
  <c r="D20" i="1" s="1"/>
  <c r="E20" i="1" s="1"/>
  <c r="E17" i="1"/>
  <c r="D17" i="1"/>
  <c r="E16" i="1"/>
  <c r="C12" i="1"/>
  <c r="I35" i="1" l="1"/>
  <c r="I29" i="1"/>
  <c r="C25" i="1"/>
  <c r="C24" i="1"/>
  <c r="C27" i="1" l="1"/>
  <c r="L24" i="1" s="1"/>
  <c r="F25" i="1" l="1"/>
</calcChain>
</file>

<file path=xl/sharedStrings.xml><?xml version="1.0" encoding="utf-8"?>
<sst xmlns="http://schemas.openxmlformats.org/spreadsheetml/2006/main" count="35" uniqueCount="27">
  <si>
    <t>Ink Jet Printer Analysis</t>
  </si>
  <si>
    <t>Given Information</t>
  </si>
  <si>
    <t>printer price</t>
  </si>
  <si>
    <t>printer cost</t>
  </si>
  <si>
    <t>printer demand</t>
  </si>
  <si>
    <t>mean</t>
  </si>
  <si>
    <t>coeff of variation</t>
  </si>
  <si>
    <t>st dev</t>
  </si>
  <si>
    <t>ink price</t>
  </si>
  <si>
    <t>ink price (% of printer  price)</t>
  </si>
  <si>
    <t>ink cost</t>
  </si>
  <si>
    <t>ave ink demand per printer</t>
  </si>
  <si>
    <t>possible demand</t>
  </si>
  <si>
    <t>probability</t>
  </si>
  <si>
    <t>Model Calculations</t>
  </si>
  <si>
    <t>printer profit</t>
  </si>
  <si>
    <t>ink profit</t>
  </si>
  <si>
    <t>total profit</t>
  </si>
  <si>
    <t>start</t>
  </si>
  <si>
    <t>end</t>
  </si>
  <si>
    <t>trials</t>
  </si>
  <si>
    <t>average</t>
  </si>
  <si>
    <t>95% confidence interval for average</t>
  </si>
  <si>
    <t>lower</t>
  </si>
  <si>
    <t>upper</t>
  </si>
  <si>
    <t>% less $15M</t>
  </si>
  <si>
    <t>95% confidence interval for proportions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</si>
</sst>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2" fillId="2" borderId="0" xfId="0" applyFont="1" applyFill="1"/>
    <xf numFmtId="0" fontId="2" fillId="3" borderId="0" xfId="0" applyFont="1" applyFill="1"/>
    <xf numFmtId="44" fontId="0" fillId="0" borderId="0" xfId="2" applyFont="1"/>
    <xf numFmtId="164" fontId="0" fillId="0" borderId="0" xfId="1" applyNumberFormat="1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9" fontId="0" fillId="0" borderId="0" xfId="3" applyFont="1"/>
    <xf numFmtId="44" fontId="0" fillId="0" borderId="0" xfId="0" applyNumberFormat="1"/>
    <xf numFmtId="165" fontId="0" fillId="0" borderId="0" xfId="0" applyNumberFormat="1"/>
    <xf numFmtId="165" fontId="0" fillId="0" borderId="0" xfId="2" applyNumberFormat="1" applyFont="1"/>
    <xf numFmtId="164" fontId="0" fillId="4" borderId="0" xfId="1" applyNumberFormat="1" applyFont="1" applyFill="1"/>
    <xf numFmtId="0" fontId="0" fillId="4" borderId="0" xfId="0" applyFill="1"/>
    <xf numFmtId="166" fontId="0" fillId="0" borderId="0" xfId="3" applyNumberFormat="1" applyFo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25"/>
  <sheetViews>
    <sheetView tabSelected="1" zoomScale="140" zoomScaleNormal="140" workbookViewId="0">
      <selection activeCell="H20" sqref="H20"/>
    </sheetView>
  </sheetViews>
  <sheetFormatPr defaultRowHeight="15" x14ac:dyDescent="0.25"/>
  <cols>
    <col min="2" max="2" width="25.42578125" customWidth="1"/>
    <col min="3" max="3" width="16.140625" bestFit="1" customWidth="1"/>
    <col min="6" max="6" width="13.28515625" bestFit="1" customWidth="1"/>
    <col min="8" max="8" width="12" customWidth="1"/>
    <col min="9" max="9" width="16.140625" bestFit="1" customWidth="1"/>
    <col min="12" max="12" width="14" customWidth="1"/>
    <col min="13" max="20" width="15.5703125" bestFit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3" spans="1:6" x14ac:dyDescent="0.25">
      <c r="A3" s="2" t="s">
        <v>1</v>
      </c>
      <c r="B3" s="2"/>
      <c r="C3" s="2"/>
      <c r="D3" s="2"/>
      <c r="E3" s="2"/>
      <c r="F3" s="2"/>
    </row>
    <row r="5" spans="1:6" x14ac:dyDescent="0.25">
      <c r="B5" t="s">
        <v>2</v>
      </c>
      <c r="C5" s="3">
        <v>66</v>
      </c>
    </row>
    <row r="6" spans="1:6" x14ac:dyDescent="0.25">
      <c r="B6" t="s">
        <v>3</v>
      </c>
      <c r="C6" s="3">
        <v>30</v>
      </c>
    </row>
    <row r="7" spans="1:6" x14ac:dyDescent="0.25">
      <c r="B7" t="s">
        <v>4</v>
      </c>
      <c r="C7" s="11">
        <f ca="1">NORMINV(RAND(),C8,C10)</f>
        <v>390788.57694705593</v>
      </c>
      <c r="F7" s="4">
        <f>1500000*EXP(-0.025*C5)</f>
        <v>288074.86293113109</v>
      </c>
    </row>
    <row r="8" spans="1:6" x14ac:dyDescent="0.25">
      <c r="B8" s="5" t="s">
        <v>5</v>
      </c>
      <c r="C8" s="4">
        <f>1500000*EXP(-0.025*C5)</f>
        <v>288074.86293113109</v>
      </c>
    </row>
    <row r="9" spans="1:6" x14ac:dyDescent="0.25">
      <c r="B9" s="5" t="s">
        <v>6</v>
      </c>
      <c r="C9">
        <v>0.2</v>
      </c>
    </row>
    <row r="10" spans="1:6" x14ac:dyDescent="0.25">
      <c r="B10" s="5" t="s">
        <v>7</v>
      </c>
      <c r="C10">
        <f>C9*C8</f>
        <v>57614.97258622622</v>
      </c>
    </row>
    <row r="11" spans="1:6" x14ac:dyDescent="0.25">
      <c r="B11" s="6" t="s">
        <v>9</v>
      </c>
      <c r="C11" s="7">
        <v>0.35</v>
      </c>
    </row>
    <row r="12" spans="1:6" x14ac:dyDescent="0.25">
      <c r="B12" s="6" t="s">
        <v>8</v>
      </c>
      <c r="C12" s="8">
        <f>C11*C5</f>
        <v>23.099999999999998</v>
      </c>
    </row>
    <row r="13" spans="1:6" x14ac:dyDescent="0.25">
      <c r="B13" s="6" t="s">
        <v>10</v>
      </c>
      <c r="C13" s="3">
        <v>8</v>
      </c>
    </row>
    <row r="14" spans="1:6" x14ac:dyDescent="0.25">
      <c r="B14" s="6" t="s">
        <v>11</v>
      </c>
      <c r="C14" s="12">
        <f ca="1">LOOKUP(RAND(),D16:D20,B16:B20)</f>
        <v>2</v>
      </c>
    </row>
    <row r="15" spans="1:6" x14ac:dyDescent="0.25">
      <c r="B15" s="5" t="s">
        <v>12</v>
      </c>
      <c r="C15" t="s">
        <v>13</v>
      </c>
      <c r="D15" t="s">
        <v>18</v>
      </c>
      <c r="E15" t="s">
        <v>19</v>
      </c>
    </row>
    <row r="16" spans="1:6" x14ac:dyDescent="0.25">
      <c r="B16">
        <v>1</v>
      </c>
      <c r="C16">
        <v>0.1</v>
      </c>
      <c r="D16">
        <v>0</v>
      </c>
      <c r="E16">
        <f>D16+C16</f>
        <v>0.1</v>
      </c>
    </row>
    <row r="17" spans="1:20" x14ac:dyDescent="0.25">
      <c r="B17">
        <v>2</v>
      </c>
      <c r="C17">
        <v>0.2</v>
      </c>
      <c r="D17">
        <f>E16</f>
        <v>0.1</v>
      </c>
      <c r="E17">
        <f>D17+C17</f>
        <v>0.30000000000000004</v>
      </c>
    </row>
    <row r="18" spans="1:20" x14ac:dyDescent="0.25">
      <c r="B18">
        <v>3</v>
      </c>
      <c r="C18">
        <v>0.4</v>
      </c>
      <c r="D18">
        <f t="shared" ref="D18:D20" si="0">E17</f>
        <v>0.30000000000000004</v>
      </c>
      <c r="E18">
        <f t="shared" ref="E18:E20" si="1">D18+C18</f>
        <v>0.70000000000000007</v>
      </c>
    </row>
    <row r="19" spans="1:20" x14ac:dyDescent="0.25">
      <c r="B19">
        <v>4</v>
      </c>
      <c r="C19">
        <v>0.2</v>
      </c>
      <c r="D19">
        <f t="shared" si="0"/>
        <v>0.70000000000000007</v>
      </c>
      <c r="E19">
        <f t="shared" si="1"/>
        <v>0.90000000000000013</v>
      </c>
      <c r="L19" t="s">
        <v>24</v>
      </c>
      <c r="M19" s="10">
        <f>M20+TINV(0.05,499)*STDEV(M25:M524)/SQRT(500)</f>
        <v>23335688.053741358</v>
      </c>
      <c r="N19" s="10">
        <f t="shared" ref="N19:T19" si="2">N20+TINV(0.05,499)*STDEV(N25:N524)/SQRT(500)</f>
        <v>24466430.562625866</v>
      </c>
      <c r="O19" s="10">
        <f t="shared" si="2"/>
        <v>24342903.415925674</v>
      </c>
      <c r="P19" s="10">
        <f t="shared" si="2"/>
        <v>23867453.50360059</v>
      </c>
      <c r="Q19" s="10">
        <f t="shared" si="2"/>
        <v>24165303.781204864</v>
      </c>
      <c r="R19" s="10">
        <f t="shared" si="2"/>
        <v>23980596.594695825</v>
      </c>
      <c r="S19" s="10">
        <f t="shared" si="2"/>
        <v>24053588.081370514</v>
      </c>
      <c r="T19" s="10">
        <f t="shared" si="2"/>
        <v>24299466.186035797</v>
      </c>
    </row>
    <row r="20" spans="1:20" x14ac:dyDescent="0.25">
      <c r="B20">
        <v>5</v>
      </c>
      <c r="C20">
        <v>0.1</v>
      </c>
      <c r="D20">
        <f t="shared" si="0"/>
        <v>0.90000000000000013</v>
      </c>
      <c r="E20">
        <f t="shared" si="1"/>
        <v>1.0000000000000002</v>
      </c>
      <c r="L20" t="s">
        <v>5</v>
      </c>
      <c r="M20" s="9">
        <f>AVERAGE(M25:M524)</f>
        <v>22600702.286453631</v>
      </c>
      <c r="N20" s="9">
        <f t="shared" ref="N20:T20" si="3">AVERAGE(N25:N524)</f>
        <v>23740059.588719577</v>
      </c>
      <c r="O20" s="9">
        <f t="shared" si="3"/>
        <v>23613995.539596502</v>
      </c>
      <c r="P20" s="9">
        <f t="shared" si="3"/>
        <v>23130928.182259414</v>
      </c>
      <c r="Q20" s="9">
        <f t="shared" si="3"/>
        <v>23441872.195882283</v>
      </c>
      <c r="R20" s="9">
        <f t="shared" si="3"/>
        <v>23315692.624462523</v>
      </c>
      <c r="S20" s="9">
        <f t="shared" si="3"/>
        <v>23334258.111166287</v>
      </c>
      <c r="T20" s="9">
        <f t="shared" si="3"/>
        <v>23603608.263848577</v>
      </c>
    </row>
    <row r="21" spans="1:20" x14ac:dyDescent="0.25">
      <c r="L21" t="s">
        <v>23</v>
      </c>
      <c r="M21" s="10">
        <f>M20-TINV(0.05,499)*STDEV(M25:M524)/SQRT(500)</f>
        <v>21865716.519165903</v>
      </c>
      <c r="N21" s="10">
        <f t="shared" ref="N21:T21" si="4">N20-TINV(0.05,499)*STDEV(N25:N524)/SQRT(500)</f>
        <v>23013688.614813287</v>
      </c>
      <c r="O21" s="10">
        <f t="shared" si="4"/>
        <v>22885087.663267329</v>
      </c>
      <c r="P21" s="10">
        <f t="shared" si="4"/>
        <v>22394402.860918239</v>
      </c>
      <c r="Q21" s="10">
        <f t="shared" si="4"/>
        <v>22718440.610559702</v>
      </c>
      <c r="R21" s="10">
        <f t="shared" si="4"/>
        <v>22650788.65422922</v>
      </c>
      <c r="S21" s="10">
        <f t="shared" si="4"/>
        <v>22614928.140962061</v>
      </c>
      <c r="T21" s="10">
        <f t="shared" si="4"/>
        <v>22907750.341661356</v>
      </c>
    </row>
    <row r="22" spans="1:20" x14ac:dyDescent="0.25">
      <c r="A22" s="2" t="s">
        <v>14</v>
      </c>
      <c r="B22" s="2"/>
      <c r="C22" s="2"/>
      <c r="D22" s="2"/>
      <c r="E22" s="2"/>
      <c r="F22" s="2"/>
    </row>
    <row r="23" spans="1:20" x14ac:dyDescent="0.25">
      <c r="L23" t="s">
        <v>20</v>
      </c>
      <c r="O23" t="s">
        <v>2</v>
      </c>
    </row>
    <row r="24" spans="1:20" x14ac:dyDescent="0.25">
      <c r="B24" t="s">
        <v>15</v>
      </c>
      <c r="C24" s="9">
        <f ca="1">C5*C7-C6*C8</f>
        <v>17149800.190571759</v>
      </c>
      <c r="E24" t="s">
        <v>20</v>
      </c>
      <c r="F24" t="s">
        <v>17</v>
      </c>
      <c r="L24" s="9">
        <f ca="1">C27</f>
        <v>28951615.214372847</v>
      </c>
      <c r="M24" s="3">
        <v>58</v>
      </c>
      <c r="N24" s="3">
        <v>60</v>
      </c>
      <c r="O24" s="3">
        <v>62</v>
      </c>
      <c r="P24" s="3">
        <v>64</v>
      </c>
      <c r="Q24" s="3">
        <v>66</v>
      </c>
      <c r="R24" s="3">
        <v>68</v>
      </c>
      <c r="S24" s="3">
        <v>70</v>
      </c>
      <c r="T24" s="3">
        <v>72</v>
      </c>
    </row>
    <row r="25" spans="1:20" x14ac:dyDescent="0.25">
      <c r="B25" t="s">
        <v>16</v>
      </c>
      <c r="C25" s="10">
        <f ca="1">C12*C14*C7-C13*C14*C7</f>
        <v>11801815.023801088</v>
      </c>
      <c r="F25" s="9">
        <f ca="1">C27</f>
        <v>28951615.214372847</v>
      </c>
      <c r="H25" t="s">
        <v>21</v>
      </c>
      <c r="I25" s="10">
        <f>AVERAGE(F26:F525)</f>
        <v>23420445.953333747</v>
      </c>
      <c r="L25">
        <v>1</v>
      </c>
      <c r="M25" s="10">
        <f t="dataTable" ref="M25:T524" dt2D="1" dtr="1" r1="C5" r2="K24" ca="1"/>
        <v>27078793.636553545</v>
      </c>
      <c r="N25" s="10">
        <v>9184167.304827366</v>
      </c>
      <c r="O25" s="10">
        <v>10886691.468202613</v>
      </c>
      <c r="P25" s="10">
        <v>26269798.967767186</v>
      </c>
      <c r="Q25" s="10">
        <v>12367850.799240567</v>
      </c>
      <c r="R25" s="10">
        <v>19629288.403606661</v>
      </c>
      <c r="S25" s="10">
        <v>35784505.597099043</v>
      </c>
      <c r="T25" s="10">
        <v>12238660.001941515</v>
      </c>
    </row>
    <row r="26" spans="1:20" x14ac:dyDescent="0.25">
      <c r="E26">
        <v>1</v>
      </c>
      <c r="F26">
        <f t="dataTable" ref="F26:F525" dt2D="0" dtr="0" r1="E25" ca="1"/>
        <v>24686020.172846161</v>
      </c>
      <c r="L26">
        <v>2</v>
      </c>
      <c r="M26" s="10">
        <v>14095319.305567633</v>
      </c>
      <c r="N26" s="10">
        <v>23938086.395049721</v>
      </c>
      <c r="O26" s="10">
        <v>15714857.695154011</v>
      </c>
      <c r="P26" s="10">
        <v>16462257.281186275</v>
      </c>
      <c r="Q26" s="10">
        <v>23803861.741223115</v>
      </c>
      <c r="R26" s="10">
        <v>24790079.380554482</v>
      </c>
      <c r="S26" s="10">
        <v>26389131.791939519</v>
      </c>
      <c r="T26" s="10">
        <v>26739176.316216975</v>
      </c>
    </row>
    <row r="27" spans="1:20" x14ac:dyDescent="0.25">
      <c r="B27" t="s">
        <v>17</v>
      </c>
      <c r="C27" s="9">
        <f ca="1">SUM(C24:C25)</f>
        <v>28951615.214372847</v>
      </c>
      <c r="E27">
        <v>2</v>
      </c>
      <c r="F27">
        <v>21064010.915929481</v>
      </c>
      <c r="H27" t="s">
        <v>22</v>
      </c>
      <c r="L27">
        <v>3</v>
      </c>
      <c r="M27" s="10">
        <v>9454051.4487294406</v>
      </c>
      <c r="N27" s="10">
        <v>36355835.320042774</v>
      </c>
      <c r="O27" s="10">
        <v>27346769.387263477</v>
      </c>
      <c r="P27" s="10">
        <v>19324695.52057685</v>
      </c>
      <c r="Q27" s="10">
        <v>24433474.338083435</v>
      </c>
      <c r="R27" s="10">
        <v>24959887.424889453</v>
      </c>
      <c r="S27" s="10">
        <v>14739430.760323623</v>
      </c>
      <c r="T27" s="10">
        <v>12018150.091044264</v>
      </c>
    </row>
    <row r="28" spans="1:20" x14ac:dyDescent="0.25">
      <c r="E28">
        <v>3</v>
      </c>
      <c r="F28">
        <v>29965189.563692328</v>
      </c>
      <c r="H28" t="s">
        <v>23</v>
      </c>
      <c r="I28" s="8">
        <f>I25-TINV(0.05,499)*STDEV(F26:F525)/SQRT(500)</f>
        <v>22728594.335247792</v>
      </c>
      <c r="L28">
        <v>4</v>
      </c>
      <c r="M28" s="10">
        <v>23152327.628966488</v>
      </c>
      <c r="N28" s="10">
        <v>19613837.317922898</v>
      </c>
      <c r="O28" s="10">
        <v>16463730.049631508</v>
      </c>
      <c r="P28" s="10">
        <v>19414720.409546532</v>
      </c>
      <c r="Q28" s="10">
        <v>21729895.124912575</v>
      </c>
      <c r="R28" s="10">
        <v>19623001.30027562</v>
      </c>
      <c r="S28" s="10">
        <v>16895842.028247692</v>
      </c>
      <c r="T28" s="10">
        <v>23741036.096789747</v>
      </c>
    </row>
    <row r="29" spans="1:20" x14ac:dyDescent="0.25">
      <c r="E29">
        <v>4</v>
      </c>
      <c r="F29">
        <v>36093211.006200373</v>
      </c>
      <c r="H29" t="s">
        <v>24</v>
      </c>
      <c r="I29" s="8">
        <f>I25+TINV(0.05,499)*STDEV(F26:F525)/SQRT(500)</f>
        <v>24112297.571419701</v>
      </c>
      <c r="L29">
        <v>5</v>
      </c>
      <c r="M29" s="10">
        <v>25700684.926549494</v>
      </c>
      <c r="N29" s="10">
        <v>25215057.062141463</v>
      </c>
      <c r="O29" s="10">
        <v>25932641.01132571</v>
      </c>
      <c r="P29" s="10">
        <v>15007240.406930739</v>
      </c>
      <c r="Q29" s="10">
        <v>22686685.016328223</v>
      </c>
      <c r="R29" s="10">
        <v>27368882.95145436</v>
      </c>
      <c r="S29" s="10">
        <v>14139032.132513842</v>
      </c>
      <c r="T29" s="10">
        <v>25960262.511488982</v>
      </c>
    </row>
    <row r="30" spans="1:20" x14ac:dyDescent="0.25">
      <c r="E30">
        <v>5</v>
      </c>
      <c r="F30">
        <v>31822104.29440622</v>
      </c>
      <c r="L30">
        <v>6</v>
      </c>
      <c r="M30" s="10">
        <v>23377464.581763621</v>
      </c>
      <c r="N30" s="10">
        <v>31544788.405450005</v>
      </c>
      <c r="O30" s="10">
        <v>16354100.530387189</v>
      </c>
      <c r="P30" s="10">
        <v>23526274.659530148</v>
      </c>
      <c r="Q30" s="10">
        <v>5455677.8023354914</v>
      </c>
      <c r="R30" s="10">
        <v>14765221.406167414</v>
      </c>
      <c r="S30" s="10">
        <v>17135746.855582245</v>
      </c>
      <c r="T30" s="10">
        <v>10438707.918935604</v>
      </c>
    </row>
    <row r="31" spans="1:20" x14ac:dyDescent="0.25">
      <c r="E31">
        <v>6</v>
      </c>
      <c r="F31">
        <v>33240479.978786524</v>
      </c>
      <c r="H31" t="s">
        <v>25</v>
      </c>
      <c r="I31" s="13">
        <f>COUNTIF(F26:F525,"&lt;15000000")/500</f>
        <v>0.14599999999999999</v>
      </c>
      <c r="L31">
        <v>7</v>
      </c>
      <c r="M31" s="10">
        <v>16787056.654337544</v>
      </c>
      <c r="N31" s="10">
        <v>32981277.87189424</v>
      </c>
      <c r="O31" s="10">
        <v>17507652.296411194</v>
      </c>
      <c r="P31" s="10">
        <v>32051992.755278111</v>
      </c>
      <c r="Q31" s="10">
        <v>25783019.184259947</v>
      </c>
      <c r="R31" s="10">
        <v>26336940.536546804</v>
      </c>
      <c r="S31" s="10">
        <v>32618460.658874996</v>
      </c>
      <c r="T31" s="10">
        <v>28976639.143202737</v>
      </c>
    </row>
    <row r="32" spans="1:20" x14ac:dyDescent="0.25">
      <c r="E32">
        <v>7</v>
      </c>
      <c r="F32">
        <v>25667092.610586081</v>
      </c>
      <c r="L32">
        <v>8</v>
      </c>
      <c r="M32" s="10">
        <v>20601066.219656684</v>
      </c>
      <c r="N32" s="10">
        <v>39120917.551232889</v>
      </c>
      <c r="O32" s="10">
        <v>30836670.535745338</v>
      </c>
      <c r="P32" s="10">
        <v>19655983.694917768</v>
      </c>
      <c r="Q32" s="10">
        <v>13760900.188973207</v>
      </c>
      <c r="R32" s="10">
        <v>42247156.719702482</v>
      </c>
      <c r="S32" s="10">
        <v>28756568.022939682</v>
      </c>
      <c r="T32" s="10">
        <v>18782487.5342566</v>
      </c>
    </row>
    <row r="33" spans="5:20" x14ac:dyDescent="0.25">
      <c r="E33">
        <v>8</v>
      </c>
      <c r="F33">
        <v>23122566.885653779</v>
      </c>
      <c r="H33" t="s">
        <v>26</v>
      </c>
      <c r="L33">
        <v>9</v>
      </c>
      <c r="M33" s="10">
        <v>23043537.051398069</v>
      </c>
      <c r="N33" s="10">
        <v>21876576.175984014</v>
      </c>
      <c r="O33" s="10">
        <v>26295457.713014331</v>
      </c>
      <c r="P33" s="10">
        <v>32031518.500094116</v>
      </c>
      <c r="Q33" s="10">
        <v>31574175.470548738</v>
      </c>
      <c r="R33" s="10">
        <v>28871378.618230853</v>
      </c>
      <c r="S33" s="10">
        <v>18327172.107579444</v>
      </c>
      <c r="T33" s="10">
        <v>47705696.162334979</v>
      </c>
    </row>
    <row r="34" spans="5:20" x14ac:dyDescent="0.25">
      <c r="E34">
        <v>9</v>
      </c>
      <c r="F34">
        <v>13074219.976010216</v>
      </c>
      <c r="H34" t="s">
        <v>23</v>
      </c>
      <c r="I34" s="13">
        <f>I31-TINV(0.05,499)*SQRT(I31*(1-I31)/500)</f>
        <v>0.11497419182625106</v>
      </c>
      <c r="L34">
        <v>10</v>
      </c>
      <c r="M34" s="10">
        <v>32422888.577139825</v>
      </c>
      <c r="N34" s="10">
        <v>14534258.753868444</v>
      </c>
      <c r="O34" s="10">
        <v>20426788.178028427</v>
      </c>
      <c r="P34" s="10">
        <v>26942272.944260489</v>
      </c>
      <c r="Q34" s="10">
        <v>25193671.109624699</v>
      </c>
      <c r="R34" s="10">
        <v>20674178.336544991</v>
      </c>
      <c r="S34" s="10">
        <v>24898875.110343572</v>
      </c>
      <c r="T34" s="10">
        <v>16334706.598469643</v>
      </c>
    </row>
    <row r="35" spans="5:20" x14ac:dyDescent="0.25">
      <c r="E35">
        <v>10</v>
      </c>
      <c r="F35">
        <v>21647620.813600805</v>
      </c>
      <c r="H35" t="s">
        <v>24</v>
      </c>
      <c r="I35" s="13">
        <f>I31+TINV(0.05,499)*SQRT(I31*(1-I31)/500)</f>
        <v>0.17702580817374894</v>
      </c>
      <c r="L35">
        <v>11</v>
      </c>
      <c r="M35" s="10">
        <v>18574697.976930588</v>
      </c>
      <c r="N35" s="10">
        <v>23246340.011625804</v>
      </c>
      <c r="O35" s="10">
        <v>31579944.74879232</v>
      </c>
      <c r="P35" s="10">
        <v>22329546.427188255</v>
      </c>
      <c r="Q35" s="10">
        <v>25300416.979920492</v>
      </c>
      <c r="R35" s="10">
        <v>23525992.0176147</v>
      </c>
      <c r="S35" s="10">
        <v>20114092.429087408</v>
      </c>
      <c r="T35" s="10">
        <v>8442687.3350634612</v>
      </c>
    </row>
    <row r="36" spans="5:20" x14ac:dyDescent="0.25">
      <c r="E36">
        <v>11</v>
      </c>
      <c r="F36">
        <v>14582720.356521765</v>
      </c>
      <c r="L36">
        <v>12</v>
      </c>
      <c r="M36" s="10">
        <v>18390611.370190002</v>
      </c>
      <c r="N36" s="10">
        <v>26796852.287634924</v>
      </c>
      <c r="O36" s="10">
        <v>27356030.274131484</v>
      </c>
      <c r="P36" s="10">
        <v>23243398.279308837</v>
      </c>
      <c r="Q36" s="10">
        <v>21423224.79563437</v>
      </c>
      <c r="R36" s="10">
        <v>21438113.320732575</v>
      </c>
      <c r="S36" s="10">
        <v>40527781.969087556</v>
      </c>
      <c r="T36" s="10">
        <v>19174550.046999611</v>
      </c>
    </row>
    <row r="37" spans="5:20" x14ac:dyDescent="0.25">
      <c r="E37">
        <v>12</v>
      </c>
      <c r="F37">
        <v>15645801.066991094</v>
      </c>
      <c r="L37">
        <v>13</v>
      </c>
      <c r="M37" s="10">
        <v>41204001.425832815</v>
      </c>
      <c r="N37" s="10">
        <v>37083652.081047192</v>
      </c>
      <c r="O37" s="10">
        <v>25845825.79366491</v>
      </c>
      <c r="P37" s="10">
        <v>31561464.727173455</v>
      </c>
      <c r="Q37" s="10">
        <v>19139189.935125262</v>
      </c>
      <c r="R37" s="10">
        <v>31195504.018402115</v>
      </c>
      <c r="S37" s="10">
        <v>24456635.958931029</v>
      </c>
      <c r="T37" s="10">
        <v>14650797.248130104</v>
      </c>
    </row>
    <row r="38" spans="5:20" x14ac:dyDescent="0.25">
      <c r="E38">
        <v>13</v>
      </c>
      <c r="F38">
        <v>20394148.055753738</v>
      </c>
      <c r="L38">
        <v>14</v>
      </c>
      <c r="M38" s="10">
        <v>27078049.756966792</v>
      </c>
      <c r="N38" s="10">
        <v>33085840.386986785</v>
      </c>
      <c r="O38" s="10">
        <v>28535707.109457627</v>
      </c>
      <c r="P38" s="10">
        <v>20677546.886765324</v>
      </c>
      <c r="Q38" s="10">
        <v>20741746.56525927</v>
      </c>
      <c r="R38" s="10">
        <v>36315616.963722982</v>
      </c>
      <c r="S38" s="10">
        <v>28482889.408183277</v>
      </c>
      <c r="T38" s="10">
        <v>22591753.761374384</v>
      </c>
    </row>
    <row r="39" spans="5:20" x14ac:dyDescent="0.25">
      <c r="E39">
        <v>14</v>
      </c>
      <c r="F39">
        <v>24619155.163922634</v>
      </c>
      <c r="L39">
        <v>15</v>
      </c>
      <c r="M39" s="10">
        <v>35897775.831762053</v>
      </c>
      <c r="N39" s="10">
        <v>32835474.554957394</v>
      </c>
      <c r="O39" s="10">
        <v>16322748.766280748</v>
      </c>
      <c r="P39" s="10">
        <v>17375548.380706318</v>
      </c>
      <c r="Q39" s="10">
        <v>29437186.991063487</v>
      </c>
      <c r="R39" s="10">
        <v>12508271.434207883</v>
      </c>
      <c r="S39" s="10">
        <v>33708883.383321598</v>
      </c>
      <c r="T39" s="10">
        <v>18451838.562630709</v>
      </c>
    </row>
    <row r="40" spans="5:20" x14ac:dyDescent="0.25">
      <c r="E40">
        <v>15</v>
      </c>
      <c r="F40">
        <v>14007754.351667108</v>
      </c>
      <c r="L40">
        <v>16</v>
      </c>
      <c r="M40" s="10">
        <v>31439464.784913834</v>
      </c>
      <c r="N40" s="10">
        <v>25059543.224816605</v>
      </c>
      <c r="O40" s="10">
        <v>21388659.61396217</v>
      </c>
      <c r="P40" s="10">
        <v>30115782.142350115</v>
      </c>
      <c r="Q40" s="10">
        <v>30747465.93778415</v>
      </c>
      <c r="R40" s="10">
        <v>4009960.7446864834</v>
      </c>
      <c r="S40" s="10">
        <v>28236961.209379897</v>
      </c>
      <c r="T40" s="10">
        <v>28914599.574437302</v>
      </c>
    </row>
    <row r="41" spans="5:20" x14ac:dyDescent="0.25">
      <c r="E41">
        <v>16</v>
      </c>
      <c r="F41">
        <v>17805031.934929915</v>
      </c>
      <c r="L41">
        <v>17</v>
      </c>
      <c r="M41" s="10">
        <v>12993613.239737721</v>
      </c>
      <c r="N41" s="10">
        <v>20094107.565137278</v>
      </c>
      <c r="O41" s="10">
        <v>15879215.975412605</v>
      </c>
      <c r="P41" s="10">
        <v>16581089.236725921</v>
      </c>
      <c r="Q41" s="10">
        <v>11989371.745696709</v>
      </c>
      <c r="R41" s="10">
        <v>23155290.785857879</v>
      </c>
      <c r="S41" s="10">
        <v>18322014.174329281</v>
      </c>
      <c r="T41" s="10">
        <v>24325811.743889764</v>
      </c>
    </row>
    <row r="42" spans="5:20" x14ac:dyDescent="0.25">
      <c r="E42">
        <v>17</v>
      </c>
      <c r="F42">
        <v>23901110.635624047</v>
      </c>
      <c r="L42">
        <v>18</v>
      </c>
      <c r="M42" s="10">
        <v>19547039.210887425</v>
      </c>
      <c r="N42" s="10">
        <v>8160955.3755370453</v>
      </c>
      <c r="O42" s="10">
        <v>35267781.448000081</v>
      </c>
      <c r="P42" s="10">
        <v>23276801.529444918</v>
      </c>
      <c r="Q42" s="10">
        <v>40259030.78386008</v>
      </c>
      <c r="R42" s="10">
        <v>24561599.112381618</v>
      </c>
      <c r="S42" s="10">
        <v>18538490.5853967</v>
      </c>
      <c r="T42" s="10">
        <v>7811276.4293400329</v>
      </c>
    </row>
    <row r="43" spans="5:20" x14ac:dyDescent="0.25">
      <c r="E43">
        <v>18</v>
      </c>
      <c r="F43">
        <v>21802118.96185711</v>
      </c>
      <c r="L43">
        <v>19</v>
      </c>
      <c r="M43" s="10">
        <v>11004488.953663966</v>
      </c>
      <c r="N43" s="10">
        <v>24833765.958205007</v>
      </c>
      <c r="O43" s="10">
        <v>25319731.950384878</v>
      </c>
      <c r="P43" s="10">
        <v>27610602.139101699</v>
      </c>
      <c r="Q43" s="10">
        <v>22047221.786147855</v>
      </c>
      <c r="R43" s="10">
        <v>14074271.768280465</v>
      </c>
      <c r="S43" s="10">
        <v>25355389.801664036</v>
      </c>
      <c r="T43" s="10">
        <v>28203325.725417584</v>
      </c>
    </row>
    <row r="44" spans="5:20" x14ac:dyDescent="0.25">
      <c r="E44">
        <v>19</v>
      </c>
      <c r="F44">
        <v>14237925.151991058</v>
      </c>
      <c r="L44">
        <v>20</v>
      </c>
      <c r="M44" s="10">
        <v>39372644.476962104</v>
      </c>
      <c r="N44" s="10">
        <v>26312984.45282932</v>
      </c>
      <c r="O44" s="10">
        <v>12480713.424992902</v>
      </c>
      <c r="P44" s="10">
        <v>14822283.114996649</v>
      </c>
      <c r="Q44" s="10">
        <v>28901191.588155497</v>
      </c>
      <c r="R44" s="10">
        <v>18302977.033614825</v>
      </c>
      <c r="S44" s="10">
        <v>10671606.160625305</v>
      </c>
      <c r="T44" s="10">
        <v>16481770.064920193</v>
      </c>
    </row>
    <row r="45" spans="5:20" x14ac:dyDescent="0.25">
      <c r="E45">
        <v>20</v>
      </c>
      <c r="F45">
        <v>22645234.021639943</v>
      </c>
      <c r="L45">
        <v>21</v>
      </c>
      <c r="M45" s="10">
        <v>27614874.255932756</v>
      </c>
      <c r="N45" s="10">
        <v>19764745.223816533</v>
      </c>
      <c r="O45" s="10">
        <v>20856443.233171836</v>
      </c>
      <c r="P45" s="10">
        <v>18574053.982497271</v>
      </c>
      <c r="Q45" s="10">
        <v>15826127.351790044</v>
      </c>
      <c r="R45" s="10">
        <v>35125420.899015054</v>
      </c>
      <c r="S45" s="10">
        <v>36478081.633803613</v>
      </c>
      <c r="T45" s="10">
        <v>25608021.490273923</v>
      </c>
    </row>
    <row r="46" spans="5:20" x14ac:dyDescent="0.25">
      <c r="E46">
        <v>21</v>
      </c>
      <c r="F46">
        <v>20942834.695936974</v>
      </c>
      <c r="L46">
        <v>22</v>
      </c>
      <c r="M46" s="10">
        <v>34801861.570394523</v>
      </c>
      <c r="N46" s="10">
        <v>10296135.723961458</v>
      </c>
      <c r="O46" s="10">
        <v>14236739.451481486</v>
      </c>
      <c r="P46" s="10">
        <v>46257163.678703398</v>
      </c>
      <c r="Q46" s="10">
        <v>16582282.456353573</v>
      </c>
      <c r="R46" s="10">
        <v>28778693.016807936</v>
      </c>
      <c r="S46" s="10">
        <v>29668626.812331222</v>
      </c>
      <c r="T46" s="10">
        <v>24531659.250591613</v>
      </c>
    </row>
    <row r="47" spans="5:20" x14ac:dyDescent="0.25">
      <c r="E47">
        <v>22</v>
      </c>
      <c r="F47">
        <v>12610104.699258856</v>
      </c>
      <c r="L47">
        <v>23</v>
      </c>
      <c r="M47" s="10">
        <v>24903760.012173876</v>
      </c>
      <c r="N47" s="10">
        <v>13095712.117953805</v>
      </c>
      <c r="O47" s="10">
        <v>20353379.430912249</v>
      </c>
      <c r="P47" s="10">
        <v>21821713.510376301</v>
      </c>
      <c r="Q47" s="10">
        <v>33804636.906453088</v>
      </c>
      <c r="R47" s="10">
        <v>22502720.986335881</v>
      </c>
      <c r="S47" s="10">
        <v>36346738.1197832</v>
      </c>
      <c r="T47" s="10">
        <v>25373667.983271141</v>
      </c>
    </row>
    <row r="48" spans="5:20" x14ac:dyDescent="0.25">
      <c r="E48">
        <v>23</v>
      </c>
      <c r="F48">
        <v>13294808.236254998</v>
      </c>
      <c r="L48">
        <v>24</v>
      </c>
      <c r="M48" s="10">
        <v>18298459.422334801</v>
      </c>
      <c r="N48" s="10">
        <v>36672823.337501235</v>
      </c>
      <c r="O48" s="10">
        <v>33111810.192130707</v>
      </c>
      <c r="P48" s="10">
        <v>30877670.420024745</v>
      </c>
      <c r="Q48" s="10">
        <v>23943620.310597818</v>
      </c>
      <c r="R48" s="10">
        <v>28282654.386411343</v>
      </c>
      <c r="S48" s="10">
        <v>35536916.522075459</v>
      </c>
      <c r="T48" s="10">
        <v>21507473.990087517</v>
      </c>
    </row>
    <row r="49" spans="5:20" x14ac:dyDescent="0.25">
      <c r="E49">
        <v>24</v>
      </c>
      <c r="F49">
        <v>29374492.743282203</v>
      </c>
      <c r="L49">
        <v>25</v>
      </c>
      <c r="M49" s="10">
        <v>30678182.771332782</v>
      </c>
      <c r="N49" s="10">
        <v>15750021.051345414</v>
      </c>
      <c r="O49" s="10">
        <v>20662657.065250155</v>
      </c>
      <c r="P49" s="10">
        <v>43968751.141650334</v>
      </c>
      <c r="Q49" s="10">
        <v>22549696.489856143</v>
      </c>
      <c r="R49" s="10">
        <v>20408862.277358621</v>
      </c>
      <c r="S49" s="10">
        <v>22783247.653351508</v>
      </c>
      <c r="T49" s="10">
        <v>13168996.461371901</v>
      </c>
    </row>
    <row r="50" spans="5:20" x14ac:dyDescent="0.25">
      <c r="E50">
        <v>25</v>
      </c>
      <c r="F50">
        <v>27156520.681056477</v>
      </c>
      <c r="L50">
        <v>26</v>
      </c>
      <c r="M50" s="10">
        <v>31149236.995462433</v>
      </c>
      <c r="N50" s="10">
        <v>28699268.277061544</v>
      </c>
      <c r="O50" s="10">
        <v>21351057.349834889</v>
      </c>
      <c r="P50" s="10">
        <v>15152588.920404864</v>
      </c>
      <c r="Q50" s="10">
        <v>30787108.36473554</v>
      </c>
      <c r="R50" s="10">
        <v>10466555.731451917</v>
      </c>
      <c r="S50" s="10">
        <v>14483138.240983924</v>
      </c>
      <c r="T50" s="10">
        <v>23069508.894724481</v>
      </c>
    </row>
    <row r="51" spans="5:20" x14ac:dyDescent="0.25">
      <c r="E51">
        <v>26</v>
      </c>
      <c r="F51">
        <v>14143477.703961089</v>
      </c>
      <c r="L51">
        <v>27</v>
      </c>
      <c r="M51" s="10">
        <v>24020692.037062243</v>
      </c>
      <c r="N51" s="10">
        <v>25069601.004401073</v>
      </c>
      <c r="O51" s="10">
        <v>22672812.862902433</v>
      </c>
      <c r="P51" s="10">
        <v>25058248.696721643</v>
      </c>
      <c r="Q51" s="10">
        <v>15584060.333852326</v>
      </c>
      <c r="R51" s="10">
        <v>23492018.124741964</v>
      </c>
      <c r="S51" s="10">
        <v>27992848.675345637</v>
      </c>
      <c r="T51" s="10">
        <v>36479070.413467966</v>
      </c>
    </row>
    <row r="52" spans="5:20" x14ac:dyDescent="0.25">
      <c r="E52">
        <v>27</v>
      </c>
      <c r="F52">
        <v>28412891.883123398</v>
      </c>
      <c r="L52">
        <v>28</v>
      </c>
      <c r="M52" s="10">
        <v>9679565.2949922774</v>
      </c>
      <c r="N52" s="10">
        <v>17157521.2160687</v>
      </c>
      <c r="O52" s="10">
        <v>16855841.748474721</v>
      </c>
      <c r="P52" s="10">
        <v>22806610.351075478</v>
      </c>
      <c r="Q52" s="10">
        <v>12052649.991659392</v>
      </c>
      <c r="R52" s="10">
        <v>26480517.393504336</v>
      </c>
      <c r="S52" s="10">
        <v>27962345.30126214</v>
      </c>
      <c r="T52" s="10">
        <v>20599050.766119942</v>
      </c>
    </row>
    <row r="53" spans="5:20" x14ac:dyDescent="0.25">
      <c r="E53">
        <v>28</v>
      </c>
      <c r="F53">
        <v>22389360.375625126</v>
      </c>
      <c r="L53">
        <v>29</v>
      </c>
      <c r="M53" s="10">
        <v>11197506.807982536</v>
      </c>
      <c r="N53" s="10">
        <v>19076884.307555761</v>
      </c>
      <c r="O53" s="10">
        <v>37479813.29599569</v>
      </c>
      <c r="P53" s="10">
        <v>23954893.836768612</v>
      </c>
      <c r="Q53" s="10">
        <v>32840692.675932489</v>
      </c>
      <c r="R53" s="10">
        <v>13754116.982450873</v>
      </c>
      <c r="S53" s="10">
        <v>34086829.995325848</v>
      </c>
      <c r="T53" s="10">
        <v>19833751.814754114</v>
      </c>
    </row>
    <row r="54" spans="5:20" x14ac:dyDescent="0.25">
      <c r="E54">
        <v>29</v>
      </c>
      <c r="F54">
        <v>29075814.130119961</v>
      </c>
      <c r="L54">
        <v>30</v>
      </c>
      <c r="M54" s="10">
        <v>23775423.894109145</v>
      </c>
      <c r="N54" s="10">
        <v>29291922.02936371</v>
      </c>
      <c r="O54" s="10">
        <v>11056129.680862457</v>
      </c>
      <c r="P54" s="10">
        <v>11528730.043342978</v>
      </c>
      <c r="Q54" s="10">
        <v>25791322.733276397</v>
      </c>
      <c r="R54" s="10">
        <v>31177338.437106706</v>
      </c>
      <c r="S54" s="10">
        <v>19307735.120021362</v>
      </c>
      <c r="T54" s="10">
        <v>20100020.815621145</v>
      </c>
    </row>
    <row r="55" spans="5:20" x14ac:dyDescent="0.25">
      <c r="E55">
        <v>30</v>
      </c>
      <c r="F55">
        <v>35256916.539699882</v>
      </c>
      <c r="L55">
        <v>31</v>
      </c>
      <c r="M55" s="10">
        <v>10770924.487178508</v>
      </c>
      <c r="N55" s="10">
        <v>26225019.717704333</v>
      </c>
      <c r="O55" s="10">
        <v>18050251.27897992</v>
      </c>
      <c r="P55" s="10">
        <v>13207076.029519752</v>
      </c>
      <c r="Q55" s="10">
        <v>18808423.380524889</v>
      </c>
      <c r="R55" s="10">
        <v>20711648.116478182</v>
      </c>
      <c r="S55" s="10">
        <v>15818417.031506866</v>
      </c>
      <c r="T55" s="10">
        <v>28363354.387947798</v>
      </c>
    </row>
    <row r="56" spans="5:20" x14ac:dyDescent="0.25">
      <c r="E56">
        <v>31</v>
      </c>
      <c r="F56">
        <v>15118440.328760346</v>
      </c>
      <c r="L56">
        <v>32</v>
      </c>
      <c r="M56" s="10">
        <v>14352819.580623221</v>
      </c>
      <c r="N56" s="10">
        <v>25635083.69299797</v>
      </c>
      <c r="O56" s="10">
        <v>22066585.829001799</v>
      </c>
      <c r="P56" s="10">
        <v>24877593.688336872</v>
      </c>
      <c r="Q56" s="10">
        <v>25246836.251811199</v>
      </c>
      <c r="R56" s="10">
        <v>22924130.917801384</v>
      </c>
      <c r="S56" s="10">
        <v>19410323.292957976</v>
      </c>
      <c r="T56" s="10">
        <v>30073925.221770577</v>
      </c>
    </row>
    <row r="57" spans="5:20" x14ac:dyDescent="0.25">
      <c r="E57">
        <v>32</v>
      </c>
      <c r="F57">
        <v>34650585.111154146</v>
      </c>
      <c r="L57">
        <v>33</v>
      </c>
      <c r="M57" s="10">
        <v>22342523.730937574</v>
      </c>
      <c r="N57" s="10">
        <v>24462795.168898117</v>
      </c>
      <c r="O57" s="10">
        <v>21486143.104377836</v>
      </c>
      <c r="P57" s="10">
        <v>24288806.073747769</v>
      </c>
      <c r="Q57" s="10">
        <v>22340093.533146743</v>
      </c>
      <c r="R57" s="10">
        <v>19886784.338602155</v>
      </c>
      <c r="S57" s="10">
        <v>41868718.881256111</v>
      </c>
      <c r="T57" s="10">
        <v>20877073.050380096</v>
      </c>
    </row>
    <row r="58" spans="5:20" x14ac:dyDescent="0.25">
      <c r="E58">
        <v>33</v>
      </c>
      <c r="F58">
        <v>40620154.628618449</v>
      </c>
      <c r="L58">
        <v>34</v>
      </c>
      <c r="M58" s="10">
        <v>16970883.468229637</v>
      </c>
      <c r="N58" s="10">
        <v>24496658.26613754</v>
      </c>
      <c r="O58" s="10">
        <v>13092545.603186009</v>
      </c>
      <c r="P58" s="10">
        <v>23626757.945588075</v>
      </c>
      <c r="Q58" s="10">
        <v>20638578.21594923</v>
      </c>
      <c r="R58" s="10">
        <v>22735184.090908967</v>
      </c>
      <c r="S58" s="10">
        <v>29839351.669308625</v>
      </c>
      <c r="T58" s="10">
        <v>20124515.847054116</v>
      </c>
    </row>
    <row r="59" spans="5:20" x14ac:dyDescent="0.25">
      <c r="E59">
        <v>34</v>
      </c>
      <c r="F59">
        <v>32071396.793604184</v>
      </c>
      <c r="L59">
        <v>35</v>
      </c>
      <c r="M59" s="10">
        <v>14628430.247147128</v>
      </c>
      <c r="N59" s="10">
        <v>16285210.257135231</v>
      </c>
      <c r="O59" s="10">
        <v>23626123.069693141</v>
      </c>
      <c r="P59" s="10">
        <v>23954635.897375889</v>
      </c>
      <c r="Q59" s="10">
        <v>28614466.138897322</v>
      </c>
      <c r="R59" s="10">
        <v>23484740.851597857</v>
      </c>
      <c r="S59" s="10">
        <v>20154180.799139686</v>
      </c>
      <c r="T59" s="10">
        <v>30442828.601338789</v>
      </c>
    </row>
    <row r="60" spans="5:20" x14ac:dyDescent="0.25">
      <c r="E60">
        <v>35</v>
      </c>
      <c r="F60">
        <v>22185176.973932952</v>
      </c>
      <c r="L60">
        <v>36</v>
      </c>
      <c r="M60" s="10">
        <v>27961260.87406325</v>
      </c>
      <c r="N60" s="10">
        <v>27376048.02988017</v>
      </c>
      <c r="O60" s="10">
        <v>27828845.433076896</v>
      </c>
      <c r="P60" s="10">
        <v>46039145.631440312</v>
      </c>
      <c r="Q60" s="10">
        <v>15605297.849027367</v>
      </c>
      <c r="R60" s="10">
        <v>20943187.241121732</v>
      </c>
      <c r="S60" s="10">
        <v>14321493.355844712</v>
      </c>
      <c r="T60" s="10">
        <v>38319162.032964163</v>
      </c>
    </row>
    <row r="61" spans="5:20" x14ac:dyDescent="0.25">
      <c r="E61">
        <v>36</v>
      </c>
      <c r="F61">
        <v>26821231.748479016</v>
      </c>
      <c r="L61">
        <v>37</v>
      </c>
      <c r="M61" s="10">
        <v>18882582.384878471</v>
      </c>
      <c r="N61" s="10">
        <v>16036753.245681524</v>
      </c>
      <c r="O61" s="10">
        <v>19471300.472687103</v>
      </c>
      <c r="P61" s="10">
        <v>23420356.58605431</v>
      </c>
      <c r="Q61" s="10">
        <v>19141957.66808787</v>
      </c>
      <c r="R61" s="10">
        <v>38917486.214485228</v>
      </c>
      <c r="S61" s="10">
        <v>32630210.219347581</v>
      </c>
      <c r="T61" s="10">
        <v>23120622.691482596</v>
      </c>
    </row>
    <row r="62" spans="5:20" x14ac:dyDescent="0.25">
      <c r="E62">
        <v>37</v>
      </c>
      <c r="F62">
        <v>32331223.197245419</v>
      </c>
      <c r="L62">
        <v>38</v>
      </c>
      <c r="M62" s="10">
        <v>9088205.7572881076</v>
      </c>
      <c r="N62" s="10">
        <v>19344037.551275656</v>
      </c>
      <c r="O62" s="10">
        <v>30030147.657241918</v>
      </c>
      <c r="P62" s="10">
        <v>17394335.280115522</v>
      </c>
      <c r="Q62" s="10">
        <v>34870659.768247306</v>
      </c>
      <c r="R62" s="10">
        <v>28992720.545228381</v>
      </c>
      <c r="S62" s="10">
        <v>18332221.638388686</v>
      </c>
      <c r="T62" s="10">
        <v>18335151.054497868</v>
      </c>
    </row>
    <row r="63" spans="5:20" x14ac:dyDescent="0.25">
      <c r="E63">
        <v>38</v>
      </c>
      <c r="F63">
        <v>20843083.344180655</v>
      </c>
      <c r="L63">
        <v>39</v>
      </c>
      <c r="M63" s="10">
        <v>21406063.994656898</v>
      </c>
      <c r="N63" s="10">
        <v>16257221.64064889</v>
      </c>
      <c r="O63" s="10">
        <v>21400605.101676747</v>
      </c>
      <c r="P63" s="10">
        <v>19628547.81926002</v>
      </c>
      <c r="Q63" s="10">
        <v>20123261.014762342</v>
      </c>
      <c r="R63" s="10">
        <v>22838119.333670653</v>
      </c>
      <c r="S63" s="10">
        <v>28119444.402374491</v>
      </c>
      <c r="T63" s="10">
        <v>31833771.45195768</v>
      </c>
    </row>
    <row r="64" spans="5:20" x14ac:dyDescent="0.25">
      <c r="E64">
        <v>39</v>
      </c>
      <c r="F64">
        <v>19418967.159872074</v>
      </c>
      <c r="L64">
        <v>40</v>
      </c>
      <c r="M64" s="10">
        <v>21882038.063729566</v>
      </c>
      <c r="N64" s="10">
        <v>26333387.329827614</v>
      </c>
      <c r="O64" s="10">
        <v>18823060.493068993</v>
      </c>
      <c r="P64" s="10">
        <v>1784276.4194057891</v>
      </c>
      <c r="Q64" s="10">
        <v>32123718.686984338</v>
      </c>
      <c r="R64" s="10">
        <v>31708247.873762831</v>
      </c>
      <c r="S64" s="10">
        <v>19283758.010740351</v>
      </c>
      <c r="T64" s="10">
        <v>12837935.641338095</v>
      </c>
    </row>
    <row r="65" spans="5:20" x14ac:dyDescent="0.25">
      <c r="E65">
        <v>40</v>
      </c>
      <c r="F65">
        <v>6336028.5425979942</v>
      </c>
      <c r="L65">
        <v>41</v>
      </c>
      <c r="M65" s="10">
        <v>19205688.337193999</v>
      </c>
      <c r="N65" s="10">
        <v>12659258.380188718</v>
      </c>
      <c r="O65" s="10">
        <v>38241184.120902285</v>
      </c>
      <c r="P65" s="10">
        <v>27772867.65166029</v>
      </c>
      <c r="Q65" s="10">
        <v>40421836.295568064</v>
      </c>
      <c r="R65" s="10">
        <v>19744965.586319383</v>
      </c>
      <c r="S65" s="10">
        <v>28735318.197384804</v>
      </c>
      <c r="T65" s="10">
        <v>23609034.068535961</v>
      </c>
    </row>
    <row r="66" spans="5:20" x14ac:dyDescent="0.25">
      <c r="E66">
        <v>41</v>
      </c>
      <c r="F66">
        <v>20917223.132834788</v>
      </c>
      <c r="L66">
        <v>42</v>
      </c>
      <c r="M66" s="10">
        <v>12237200.477215664</v>
      </c>
      <c r="N66" s="10">
        <v>21640872.982988432</v>
      </c>
      <c r="O66" s="10">
        <v>23647653.472575352</v>
      </c>
      <c r="P66" s="10">
        <v>20125260.572811723</v>
      </c>
      <c r="Q66" s="10">
        <v>32869684.021557745</v>
      </c>
      <c r="R66" s="10">
        <v>25588574.460184757</v>
      </c>
      <c r="S66" s="10">
        <v>19907064.368950091</v>
      </c>
      <c r="T66" s="10">
        <v>26603128.927077062</v>
      </c>
    </row>
    <row r="67" spans="5:20" x14ac:dyDescent="0.25">
      <c r="E67">
        <v>42</v>
      </c>
      <c r="F67">
        <v>35424643.325601771</v>
      </c>
      <c r="L67">
        <v>43</v>
      </c>
      <c r="M67" s="10">
        <v>17198822.336718425</v>
      </c>
      <c r="N67" s="10">
        <v>25189898.051541984</v>
      </c>
      <c r="O67" s="10">
        <v>11912252.54519444</v>
      </c>
      <c r="P67" s="10">
        <v>31062431.76402045</v>
      </c>
      <c r="Q67" s="10">
        <v>21389880.386366908</v>
      </c>
      <c r="R67" s="10">
        <v>26675092.481618207</v>
      </c>
      <c r="S67" s="10">
        <v>16393485.080836864</v>
      </c>
      <c r="T67" s="10">
        <v>29248968.277272403</v>
      </c>
    </row>
    <row r="68" spans="5:20" x14ac:dyDescent="0.25">
      <c r="E68">
        <v>43</v>
      </c>
      <c r="F68">
        <v>35941489.941977277</v>
      </c>
      <c r="L68">
        <v>44</v>
      </c>
      <c r="M68" s="10">
        <v>36116394.100664362</v>
      </c>
      <c r="N68" s="10">
        <v>22011809.487358414</v>
      </c>
      <c r="O68" s="10">
        <v>20448981.114716172</v>
      </c>
      <c r="P68" s="10">
        <v>14731687.472752534</v>
      </c>
      <c r="Q68" s="10">
        <v>23313342.797630452</v>
      </c>
      <c r="R68" s="10">
        <v>39803878.155494079</v>
      </c>
      <c r="S68" s="10">
        <v>19874684.191151254</v>
      </c>
      <c r="T68" s="10">
        <v>11826057.391110169</v>
      </c>
    </row>
    <row r="69" spans="5:20" x14ac:dyDescent="0.25">
      <c r="E69">
        <v>44</v>
      </c>
      <c r="F69">
        <v>18589117.78110376</v>
      </c>
      <c r="L69">
        <v>45</v>
      </c>
      <c r="M69" s="10">
        <v>22573454.236041564</v>
      </c>
      <c r="N69" s="10">
        <v>29962777.699841321</v>
      </c>
      <c r="O69" s="10">
        <v>27010077.388997875</v>
      </c>
      <c r="P69" s="10">
        <v>28163865.071748942</v>
      </c>
      <c r="Q69" s="10">
        <v>23190823.686400924</v>
      </c>
      <c r="R69" s="10">
        <v>17932707.383234985</v>
      </c>
      <c r="S69" s="10">
        <v>22197018.556032985</v>
      </c>
      <c r="T69" s="10">
        <v>13597325.752658943</v>
      </c>
    </row>
    <row r="70" spans="5:20" x14ac:dyDescent="0.25">
      <c r="E70">
        <v>45</v>
      </c>
      <c r="F70">
        <v>32942733.843324833</v>
      </c>
      <c r="L70">
        <v>46</v>
      </c>
      <c r="M70" s="10">
        <v>26350526.558287691</v>
      </c>
      <c r="N70" s="10">
        <v>34787045.835479431</v>
      </c>
      <c r="O70" s="10">
        <v>20608977.338650443</v>
      </c>
      <c r="P70" s="10">
        <v>14994886.326370021</v>
      </c>
      <c r="Q70" s="10">
        <v>25699270.476168744</v>
      </c>
      <c r="R70" s="10">
        <v>19596225.589262351</v>
      </c>
      <c r="S70" s="10">
        <v>22076566.420494586</v>
      </c>
      <c r="T70" s="10">
        <v>23336799.409764946</v>
      </c>
    </row>
    <row r="71" spans="5:20" x14ac:dyDescent="0.25">
      <c r="E71">
        <v>46</v>
      </c>
      <c r="F71">
        <v>17940245.584584501</v>
      </c>
      <c r="L71">
        <v>47</v>
      </c>
      <c r="M71" s="10">
        <v>19953902.566719137</v>
      </c>
      <c r="N71" s="10">
        <v>24023281.455383088</v>
      </c>
      <c r="O71" s="10">
        <v>28710673.30779618</v>
      </c>
      <c r="P71" s="10">
        <v>32530547.233384617</v>
      </c>
      <c r="Q71" s="10">
        <v>23164947.356889233</v>
      </c>
      <c r="R71" s="10">
        <v>17424243.350720402</v>
      </c>
      <c r="S71" s="10">
        <v>21826340.863947295</v>
      </c>
      <c r="T71" s="10">
        <v>19286068.265296482</v>
      </c>
    </row>
    <row r="72" spans="5:20" x14ac:dyDescent="0.25">
      <c r="E72">
        <v>47</v>
      </c>
      <c r="F72">
        <v>20123146.971909776</v>
      </c>
      <c r="L72">
        <v>48</v>
      </c>
      <c r="M72" s="10">
        <v>33887099.321207397</v>
      </c>
      <c r="N72" s="10">
        <v>32605963.777041931</v>
      </c>
      <c r="O72" s="10">
        <v>17104845.244101245</v>
      </c>
      <c r="P72" s="10">
        <v>9879162.7516331896</v>
      </c>
      <c r="Q72" s="10">
        <v>13483125.456701059</v>
      </c>
      <c r="R72" s="10">
        <v>34123548.640369862</v>
      </c>
      <c r="S72" s="10">
        <v>22424075.656354047</v>
      </c>
      <c r="T72" s="10">
        <v>24450411.897278056</v>
      </c>
    </row>
    <row r="73" spans="5:20" x14ac:dyDescent="0.25">
      <c r="E73">
        <v>48</v>
      </c>
      <c r="F73">
        <v>14532643.553251803</v>
      </c>
      <c r="L73">
        <v>49</v>
      </c>
      <c r="M73" s="10">
        <v>14783132.4582424</v>
      </c>
      <c r="N73" s="10">
        <v>24495522.929503307</v>
      </c>
      <c r="O73" s="10">
        <v>16481519.20548277</v>
      </c>
      <c r="P73" s="10">
        <v>34101532.342570141</v>
      </c>
      <c r="Q73" s="10">
        <v>23321664.113666147</v>
      </c>
      <c r="R73" s="10">
        <v>21210040.131293971</v>
      </c>
      <c r="S73" s="10">
        <v>25128688.888998374</v>
      </c>
      <c r="T73" s="10">
        <v>14544826.797838649</v>
      </c>
    </row>
    <row r="74" spans="5:20" x14ac:dyDescent="0.25">
      <c r="E74">
        <v>49</v>
      </c>
      <c r="F74">
        <v>31855438.293326378</v>
      </c>
      <c r="L74">
        <v>50</v>
      </c>
      <c r="M74" s="10">
        <v>18815425.598373048</v>
      </c>
      <c r="N74" s="10">
        <v>21919209.181615733</v>
      </c>
      <c r="O74" s="10">
        <v>29714268.678054199</v>
      </c>
      <c r="P74" s="10">
        <v>34742886.09410283</v>
      </c>
      <c r="Q74" s="10">
        <v>11521185.333971066</v>
      </c>
      <c r="R74" s="10">
        <v>13248968.507473741</v>
      </c>
      <c r="S74" s="10">
        <v>43819344.329435997</v>
      </c>
      <c r="T74" s="10">
        <v>22881036.935443684</v>
      </c>
    </row>
    <row r="75" spans="5:20" x14ac:dyDescent="0.25">
      <c r="E75">
        <v>50</v>
      </c>
      <c r="F75">
        <v>28607860.851074483</v>
      </c>
      <c r="L75">
        <v>51</v>
      </c>
      <c r="M75" s="10">
        <v>22785809.664970789</v>
      </c>
      <c r="N75" s="10">
        <v>17910972.487656277</v>
      </c>
      <c r="O75" s="10">
        <v>16239447.109775063</v>
      </c>
      <c r="P75" s="10">
        <v>25931714.396854863</v>
      </c>
      <c r="Q75" s="10">
        <v>21380211.211903192</v>
      </c>
      <c r="R75" s="10">
        <v>12314516.329037879</v>
      </c>
      <c r="S75" s="10">
        <v>20839719.618782714</v>
      </c>
      <c r="T75" s="10">
        <v>13111775.592229431</v>
      </c>
    </row>
    <row r="76" spans="5:20" x14ac:dyDescent="0.25">
      <c r="E76">
        <v>51</v>
      </c>
      <c r="F76">
        <v>29503023.989007618</v>
      </c>
      <c r="L76">
        <v>52</v>
      </c>
      <c r="M76" s="10">
        <v>25169446.021404237</v>
      </c>
      <c r="N76" s="10">
        <v>22427438.354032166</v>
      </c>
      <c r="O76" s="10">
        <v>10717148.72228935</v>
      </c>
      <c r="P76" s="10">
        <v>10745167.134944614</v>
      </c>
      <c r="Q76" s="10">
        <v>19480524.367634825</v>
      </c>
      <c r="R76" s="10">
        <v>20678902.061105277</v>
      </c>
      <c r="S76" s="10">
        <v>32535139.716299579</v>
      </c>
      <c r="T76" s="10">
        <v>24396706.272423327</v>
      </c>
    </row>
    <row r="77" spans="5:20" x14ac:dyDescent="0.25">
      <c r="E77">
        <v>52</v>
      </c>
      <c r="F77">
        <v>27956399.606557693</v>
      </c>
      <c r="L77">
        <v>53</v>
      </c>
      <c r="M77" s="10">
        <v>11614356.968136376</v>
      </c>
      <c r="N77" s="10">
        <v>26051001.592060313</v>
      </c>
      <c r="O77" s="10">
        <v>20918918.644895241</v>
      </c>
      <c r="P77" s="10">
        <v>47317601.460986748</v>
      </c>
      <c r="Q77" s="10">
        <v>13545851.333219381</v>
      </c>
      <c r="R77" s="10">
        <v>19237049.060152475</v>
      </c>
      <c r="S77" s="10">
        <v>9285462.27821487</v>
      </c>
      <c r="T77" s="10">
        <v>23444993.512634993</v>
      </c>
    </row>
    <row r="78" spans="5:20" x14ac:dyDescent="0.25">
      <c r="E78">
        <v>53</v>
      </c>
      <c r="F78">
        <v>19911617.460491672</v>
      </c>
      <c r="L78">
        <v>54</v>
      </c>
      <c r="M78" s="10">
        <v>32225851.111549567</v>
      </c>
      <c r="N78" s="10">
        <v>20909432.002167478</v>
      </c>
      <c r="O78" s="10">
        <v>30157897.412375897</v>
      </c>
      <c r="P78" s="10">
        <v>23863080.312835172</v>
      </c>
      <c r="Q78" s="10">
        <v>28149570.54587229</v>
      </c>
      <c r="R78" s="10">
        <v>27871472.06973961</v>
      </c>
      <c r="S78" s="10">
        <v>12326469.511146881</v>
      </c>
      <c r="T78" s="10">
        <v>29918694.228812538</v>
      </c>
    </row>
    <row r="79" spans="5:20" x14ac:dyDescent="0.25">
      <c r="E79">
        <v>54</v>
      </c>
      <c r="F79">
        <v>26443594.773045838</v>
      </c>
      <c r="L79">
        <v>55</v>
      </c>
      <c r="M79" s="10">
        <v>3787620.0054047108</v>
      </c>
      <c r="N79" s="10">
        <v>15716663.243801504</v>
      </c>
      <c r="O79" s="10">
        <v>23802223.006732553</v>
      </c>
      <c r="P79" s="10">
        <v>14122089.149165453</v>
      </c>
      <c r="Q79" s="10">
        <v>34686307.410784468</v>
      </c>
      <c r="R79" s="10">
        <v>11681583.649313303</v>
      </c>
      <c r="S79" s="10">
        <v>27394412.536814921</v>
      </c>
      <c r="T79" s="10">
        <v>17569068.849448059</v>
      </c>
    </row>
    <row r="80" spans="5:20" x14ac:dyDescent="0.25">
      <c r="E80">
        <v>55</v>
      </c>
      <c r="F80">
        <v>19758686.93088194</v>
      </c>
      <c r="L80">
        <v>56</v>
      </c>
      <c r="M80" s="10">
        <v>21484680.750022218</v>
      </c>
      <c r="N80" s="10">
        <v>23836017.563359331</v>
      </c>
      <c r="O80" s="10">
        <v>15639036.056653136</v>
      </c>
      <c r="P80" s="10">
        <v>11807935.029949741</v>
      </c>
      <c r="Q80" s="10">
        <v>15780960.217655022</v>
      </c>
      <c r="R80" s="10">
        <v>37543206.565567762</v>
      </c>
      <c r="S80" s="10">
        <v>17166966.228134386</v>
      </c>
      <c r="T80" s="10">
        <v>33139367.438239336</v>
      </c>
    </row>
    <row r="81" spans="5:20" x14ac:dyDescent="0.25">
      <c r="E81">
        <v>56</v>
      </c>
      <c r="F81">
        <v>27462352.996387649</v>
      </c>
      <c r="L81">
        <v>57</v>
      </c>
      <c r="M81" s="10">
        <v>14636320.603167983</v>
      </c>
      <c r="N81" s="10">
        <v>8953588.8493851796</v>
      </c>
      <c r="O81" s="10">
        <v>21265798.250615254</v>
      </c>
      <c r="P81" s="10">
        <v>22750414.308691692</v>
      </c>
      <c r="Q81" s="10">
        <v>16758341.41882138</v>
      </c>
      <c r="R81" s="10">
        <v>10669643.303373039</v>
      </c>
      <c r="S81" s="10">
        <v>26092693.649266355</v>
      </c>
      <c r="T81" s="10">
        <v>34496655.117012918</v>
      </c>
    </row>
    <row r="82" spans="5:20" x14ac:dyDescent="0.25">
      <c r="E82">
        <v>57</v>
      </c>
      <c r="F82">
        <v>22369667.951227657</v>
      </c>
      <c r="L82">
        <v>58</v>
      </c>
      <c r="M82" s="10">
        <v>12796054.639111102</v>
      </c>
      <c r="N82" s="10">
        <v>22158195.44690375</v>
      </c>
      <c r="O82" s="10">
        <v>22950134.896750204</v>
      </c>
      <c r="P82" s="10">
        <v>32222521.749017403</v>
      </c>
      <c r="Q82" s="10">
        <v>27606152.804387473</v>
      </c>
      <c r="R82" s="10">
        <v>24477413.347451478</v>
      </c>
      <c r="S82" s="10">
        <v>18154558.465967014</v>
      </c>
      <c r="T82" s="10">
        <v>24940240.337746851</v>
      </c>
    </row>
    <row r="83" spans="5:20" x14ac:dyDescent="0.25">
      <c r="E83">
        <v>58</v>
      </c>
      <c r="F83">
        <v>13145508.497649897</v>
      </c>
      <c r="L83">
        <v>59</v>
      </c>
      <c r="M83" s="10">
        <v>23804256.605266526</v>
      </c>
      <c r="N83" s="10">
        <v>34856976.602546714</v>
      </c>
      <c r="O83" s="10">
        <v>31752442.177144401</v>
      </c>
      <c r="P83" s="10">
        <v>18954593.712119646</v>
      </c>
      <c r="Q83" s="10">
        <v>21090518.69466348</v>
      </c>
      <c r="R83" s="10">
        <v>36830969.134695649</v>
      </c>
      <c r="S83" s="10">
        <v>32598619.273612462</v>
      </c>
      <c r="T83" s="10">
        <v>23111906.871497892</v>
      </c>
    </row>
    <row r="84" spans="5:20" x14ac:dyDescent="0.25">
      <c r="E84">
        <v>59</v>
      </c>
      <c r="F84">
        <v>30526140.36946236</v>
      </c>
      <c r="L84">
        <v>60</v>
      </c>
      <c r="M84" s="10">
        <v>24109928.938389014</v>
      </c>
      <c r="N84" s="10">
        <v>22367073.012762293</v>
      </c>
      <c r="O84" s="10">
        <v>24976979.821454763</v>
      </c>
      <c r="P84" s="10">
        <v>31173678.184685297</v>
      </c>
      <c r="Q84" s="10">
        <v>30495634.483339738</v>
      </c>
      <c r="R84" s="10">
        <v>21185925.039507095</v>
      </c>
      <c r="S84" s="10">
        <v>29867674.37850482</v>
      </c>
      <c r="T84" s="10">
        <v>27734329.285128877</v>
      </c>
    </row>
    <row r="85" spans="5:20" x14ac:dyDescent="0.25">
      <c r="E85">
        <v>60</v>
      </c>
      <c r="F85">
        <v>20346038.706891008</v>
      </c>
      <c r="L85">
        <v>61</v>
      </c>
      <c r="M85" s="10">
        <v>24050063.685147353</v>
      </c>
      <c r="N85" s="10">
        <v>37899813.768105462</v>
      </c>
      <c r="O85" s="10">
        <v>21533570.178155731</v>
      </c>
      <c r="P85" s="10">
        <v>37746931.917897232</v>
      </c>
      <c r="Q85" s="10">
        <v>12948881.688146614</v>
      </c>
      <c r="R85" s="10">
        <v>20609480.932170164</v>
      </c>
      <c r="S85" s="10">
        <v>20197925.666353714</v>
      </c>
      <c r="T85" s="10">
        <v>28725828.548668463</v>
      </c>
    </row>
    <row r="86" spans="5:20" x14ac:dyDescent="0.25">
      <c r="E86">
        <v>61</v>
      </c>
      <c r="F86">
        <v>24101401.213075344</v>
      </c>
      <c r="L86">
        <v>62</v>
      </c>
      <c r="M86" s="10">
        <v>21984529.135232266</v>
      </c>
      <c r="N86" s="10">
        <v>31020551.172856212</v>
      </c>
      <c r="O86" s="10">
        <v>24235793.265524931</v>
      </c>
      <c r="P86" s="10">
        <v>16759328.070986178</v>
      </c>
      <c r="Q86" s="10">
        <v>9992407.5004598647</v>
      </c>
      <c r="R86" s="10">
        <v>14943609.339180682</v>
      </c>
      <c r="S86" s="10">
        <v>37994401.153433561</v>
      </c>
      <c r="T86" s="10">
        <v>22757263.203158878</v>
      </c>
    </row>
    <row r="87" spans="5:20" x14ac:dyDescent="0.25">
      <c r="E87">
        <v>62</v>
      </c>
      <c r="F87">
        <v>19512013.156462129</v>
      </c>
      <c r="L87">
        <v>63</v>
      </c>
      <c r="M87" s="10">
        <v>17544915.802135613</v>
      </c>
      <c r="N87" s="10">
        <v>26237012.208047636</v>
      </c>
      <c r="O87" s="10">
        <v>11954742.026561873</v>
      </c>
      <c r="P87" s="10">
        <v>20536589.080649182</v>
      </c>
      <c r="Q87" s="10">
        <v>27489155.98130168</v>
      </c>
      <c r="R87" s="10">
        <v>24607732.098556809</v>
      </c>
      <c r="S87" s="10">
        <v>25272450.273100942</v>
      </c>
      <c r="T87" s="10">
        <v>20243396.284757711</v>
      </c>
    </row>
    <row r="88" spans="5:20" x14ac:dyDescent="0.25">
      <c r="E88">
        <v>63</v>
      </c>
      <c r="F88">
        <v>21936699.009351332</v>
      </c>
      <c r="L88">
        <v>64</v>
      </c>
      <c r="M88" s="10">
        <v>12906271.958458055</v>
      </c>
      <c r="N88" s="10">
        <v>26171961.404113367</v>
      </c>
      <c r="O88" s="10">
        <v>20081366.021139119</v>
      </c>
      <c r="P88" s="10">
        <v>29106434.850660346</v>
      </c>
      <c r="Q88" s="10">
        <v>36631540.695406452</v>
      </c>
      <c r="R88" s="10">
        <v>26189493.146384791</v>
      </c>
      <c r="S88" s="10">
        <v>23469453.818933159</v>
      </c>
      <c r="T88" s="10">
        <v>15964769.697534148</v>
      </c>
    </row>
    <row r="89" spans="5:20" x14ac:dyDescent="0.25">
      <c r="E89">
        <v>64</v>
      </c>
      <c r="F89">
        <v>19411007.787663698</v>
      </c>
      <c r="L89">
        <v>65</v>
      </c>
      <c r="M89" s="10">
        <v>24349008.703927025</v>
      </c>
      <c r="N89" s="10">
        <v>16527189.0690611</v>
      </c>
      <c r="O89" s="10">
        <v>40714805.558070652</v>
      </c>
      <c r="P89" s="10">
        <v>12159248.66236124</v>
      </c>
      <c r="Q89" s="10">
        <v>24331991.671643712</v>
      </c>
      <c r="R89" s="10">
        <v>20980191.858663607</v>
      </c>
      <c r="S89" s="10">
        <v>26579282.026629351</v>
      </c>
      <c r="T89" s="10">
        <v>18913845.735327609</v>
      </c>
    </row>
    <row r="90" spans="5:20" x14ac:dyDescent="0.25">
      <c r="E90">
        <v>65</v>
      </c>
      <c r="F90">
        <v>18655458.48804998</v>
      </c>
      <c r="L90">
        <v>66</v>
      </c>
      <c r="M90" s="10">
        <v>19539164.369671103</v>
      </c>
      <c r="N90" s="10">
        <v>29078978.405724879</v>
      </c>
      <c r="O90" s="10">
        <v>44043752.965339802</v>
      </c>
      <c r="P90" s="10">
        <v>20391602.96674715</v>
      </c>
      <c r="Q90" s="10">
        <v>12958687.632458735</v>
      </c>
      <c r="R90" s="10">
        <v>27116101.011871893</v>
      </c>
      <c r="S90" s="10">
        <v>25874667.576724935</v>
      </c>
      <c r="T90" s="10">
        <v>29210504.986981578</v>
      </c>
    </row>
    <row r="91" spans="5:20" x14ac:dyDescent="0.25">
      <c r="E91">
        <v>66</v>
      </c>
      <c r="F91">
        <v>9476890.9543927871</v>
      </c>
      <c r="L91">
        <v>67</v>
      </c>
      <c r="M91" s="10">
        <v>16131872.902948219</v>
      </c>
      <c r="N91" s="10">
        <v>29939547.248108938</v>
      </c>
      <c r="O91" s="10">
        <v>36709957.456098653</v>
      </c>
      <c r="P91" s="10">
        <v>23803487.346488193</v>
      </c>
      <c r="Q91" s="10">
        <v>34434633.419139072</v>
      </c>
      <c r="R91" s="10">
        <v>13844812.886336453</v>
      </c>
      <c r="S91" s="10">
        <v>37446299.946493976</v>
      </c>
      <c r="T91" s="10">
        <v>25650128.523122858</v>
      </c>
    </row>
    <row r="92" spans="5:20" x14ac:dyDescent="0.25">
      <c r="E92">
        <v>67</v>
      </c>
      <c r="F92">
        <v>20199423.408027828</v>
      </c>
      <c r="L92">
        <v>68</v>
      </c>
      <c r="M92" s="10">
        <v>24214568.975300729</v>
      </c>
      <c r="N92" s="10">
        <v>39895638.915794179</v>
      </c>
      <c r="O92" s="10">
        <v>18582584.112473384</v>
      </c>
      <c r="P92" s="10">
        <v>16800240.056528546</v>
      </c>
      <c r="Q92" s="10">
        <v>25471522.545883477</v>
      </c>
      <c r="R92" s="10">
        <v>15578405.115559708</v>
      </c>
      <c r="S92" s="10">
        <v>24904061.121299833</v>
      </c>
      <c r="T92" s="10">
        <v>19396067.028486431</v>
      </c>
    </row>
    <row r="93" spans="5:20" x14ac:dyDescent="0.25">
      <c r="E93">
        <v>68</v>
      </c>
      <c r="F93">
        <v>33786165.030908749</v>
      </c>
      <c r="L93">
        <v>69</v>
      </c>
      <c r="M93" s="10">
        <v>22459947.005045801</v>
      </c>
      <c r="N93" s="10">
        <v>10959798.328482192</v>
      </c>
      <c r="O93" s="10">
        <v>10024651.948575379</v>
      </c>
      <c r="P93" s="10">
        <v>32879644.981440686</v>
      </c>
      <c r="Q93" s="10">
        <v>14603595.428435557</v>
      </c>
      <c r="R93" s="10">
        <v>38768948.30066286</v>
      </c>
      <c r="S93" s="10">
        <v>26848110.929928534</v>
      </c>
      <c r="T93" s="10">
        <v>32203291.286137953</v>
      </c>
    </row>
    <row r="94" spans="5:20" x14ac:dyDescent="0.25">
      <c r="E94">
        <v>69</v>
      </c>
      <c r="F94">
        <v>21491592.436327644</v>
      </c>
      <c r="L94">
        <v>70</v>
      </c>
      <c r="M94" s="10">
        <v>22986562.321503382</v>
      </c>
      <c r="N94" s="10">
        <v>20536376.665792465</v>
      </c>
      <c r="O94" s="10">
        <v>17659639.470834166</v>
      </c>
      <c r="P94" s="10">
        <v>24205401.882851213</v>
      </c>
      <c r="Q94" s="10">
        <v>14356727.140161535</v>
      </c>
      <c r="R94" s="10">
        <v>14337850.982134245</v>
      </c>
      <c r="S94" s="10">
        <v>23525572.937593974</v>
      </c>
      <c r="T94" s="10">
        <v>18240454.536639966</v>
      </c>
    </row>
    <row r="95" spans="5:20" x14ac:dyDescent="0.25">
      <c r="E95">
        <v>70</v>
      </c>
      <c r="F95">
        <v>22299085.469418444</v>
      </c>
      <c r="L95">
        <v>71</v>
      </c>
      <c r="M95" s="10">
        <v>16248546.286097091</v>
      </c>
      <c r="N95" s="10">
        <v>32389260.414875086</v>
      </c>
      <c r="O95" s="10">
        <v>30115992.70356448</v>
      </c>
      <c r="P95" s="10">
        <v>28176229.736591011</v>
      </c>
      <c r="Q95" s="10">
        <v>16925084.835061729</v>
      </c>
      <c r="R95" s="10">
        <v>23684627.724748299</v>
      </c>
      <c r="S95" s="10">
        <v>17966030.458067</v>
      </c>
      <c r="T95" s="10">
        <v>7905863.3446904691</v>
      </c>
    </row>
    <row r="96" spans="5:20" x14ac:dyDescent="0.25">
      <c r="E96">
        <v>71</v>
      </c>
      <c r="F96">
        <v>29524580.014910638</v>
      </c>
      <c r="L96">
        <v>72</v>
      </c>
      <c r="M96" s="10">
        <v>30419496.707371105</v>
      </c>
      <c r="N96" s="10">
        <v>22597676.406959038</v>
      </c>
      <c r="O96" s="10">
        <v>24422910.970425434</v>
      </c>
      <c r="P96" s="10">
        <v>24294384.801473223</v>
      </c>
      <c r="Q96" s="10">
        <v>16814363.30122612</v>
      </c>
      <c r="R96" s="10">
        <v>27879408.220379684</v>
      </c>
      <c r="S96" s="10">
        <v>9945705.9057917986</v>
      </c>
      <c r="T96" s="10">
        <v>29349910.521241225</v>
      </c>
    </row>
    <row r="97" spans="5:20" x14ac:dyDescent="0.25">
      <c r="E97">
        <v>72</v>
      </c>
      <c r="F97">
        <v>44493732.620849058</v>
      </c>
      <c r="L97">
        <v>73</v>
      </c>
      <c r="M97" s="10">
        <v>21278080.119628564</v>
      </c>
      <c r="N97" s="10">
        <v>15548698.814781997</v>
      </c>
      <c r="O97" s="10">
        <v>21542056.952817172</v>
      </c>
      <c r="P97" s="10">
        <v>22530487.972936191</v>
      </c>
      <c r="Q97" s="10">
        <v>29039672.335963737</v>
      </c>
      <c r="R97" s="10">
        <v>27464407.445345834</v>
      </c>
      <c r="S97" s="10">
        <v>39894126.095943429</v>
      </c>
      <c r="T97" s="10">
        <v>23430775.763536379</v>
      </c>
    </row>
    <row r="98" spans="5:20" x14ac:dyDescent="0.25">
      <c r="E98">
        <v>73</v>
      </c>
      <c r="F98">
        <v>21904414.400664866</v>
      </c>
      <c r="L98">
        <v>74</v>
      </c>
      <c r="M98" s="10">
        <v>22064778.263416246</v>
      </c>
      <c r="N98" s="10">
        <v>13198046.413099386</v>
      </c>
      <c r="O98" s="10">
        <v>14586058.702101715</v>
      </c>
      <c r="P98" s="10">
        <v>23108339.436670333</v>
      </c>
      <c r="Q98" s="10">
        <v>34875397.26162602</v>
      </c>
      <c r="R98" s="10">
        <v>15550676.872282224</v>
      </c>
      <c r="S98" s="10">
        <v>45702605.393745519</v>
      </c>
      <c r="T98" s="10">
        <v>11405402.071880702</v>
      </c>
    </row>
    <row r="99" spans="5:20" x14ac:dyDescent="0.25">
      <c r="E99">
        <v>74</v>
      </c>
      <c r="F99">
        <v>23519323.130954806</v>
      </c>
      <c r="L99">
        <v>75</v>
      </c>
      <c r="M99" s="10">
        <v>16613556.802283084</v>
      </c>
      <c r="N99" s="10">
        <v>30372933.56952522</v>
      </c>
      <c r="O99" s="10">
        <v>19126113.513524801</v>
      </c>
      <c r="P99" s="10">
        <v>11175089.818064561</v>
      </c>
      <c r="Q99" s="10">
        <v>27065984.307070538</v>
      </c>
      <c r="R99" s="10">
        <v>12394646.66221885</v>
      </c>
      <c r="S99" s="10">
        <v>12372365.806103218</v>
      </c>
      <c r="T99" s="10">
        <v>37773976.352723308</v>
      </c>
    </row>
    <row r="100" spans="5:20" x14ac:dyDescent="0.25">
      <c r="E100">
        <v>75</v>
      </c>
      <c r="F100">
        <v>25477128.268306863</v>
      </c>
      <c r="L100">
        <v>76</v>
      </c>
      <c r="M100" s="10">
        <v>25375302.731008265</v>
      </c>
      <c r="N100" s="10">
        <v>32065259.720202181</v>
      </c>
      <c r="O100" s="10">
        <v>26321649.536193985</v>
      </c>
      <c r="P100" s="10">
        <v>24921731.857373171</v>
      </c>
      <c r="Q100" s="10">
        <v>27974385.348762982</v>
      </c>
      <c r="R100" s="10">
        <v>31290793.018082399</v>
      </c>
      <c r="S100" s="10">
        <v>26041434.139346555</v>
      </c>
      <c r="T100" s="10">
        <v>33715938.255084001</v>
      </c>
    </row>
    <row r="101" spans="5:20" x14ac:dyDescent="0.25">
      <c r="E101">
        <v>76</v>
      </c>
      <c r="F101">
        <v>29958795.565067105</v>
      </c>
      <c r="L101">
        <v>77</v>
      </c>
      <c r="M101" s="10">
        <v>18982668.094367485</v>
      </c>
      <c r="N101" s="10">
        <v>31109818.709572271</v>
      </c>
      <c r="O101" s="10">
        <v>32711626.281972222</v>
      </c>
      <c r="P101" s="10">
        <v>15426953.211528886</v>
      </c>
      <c r="Q101" s="10">
        <v>27508582.35817321</v>
      </c>
      <c r="R101" s="10">
        <v>12811497.765170462</v>
      </c>
      <c r="S101" s="10">
        <v>37603710.14623116</v>
      </c>
      <c r="T101" s="10">
        <v>22855865.977063127</v>
      </c>
    </row>
    <row r="102" spans="5:20" x14ac:dyDescent="0.25">
      <c r="E102">
        <v>77</v>
      </c>
      <c r="F102">
        <v>17842797.260808319</v>
      </c>
      <c r="L102">
        <v>78</v>
      </c>
      <c r="M102" s="10">
        <v>14654854.614518706</v>
      </c>
      <c r="N102" s="10">
        <v>36152793.607856944</v>
      </c>
      <c r="O102" s="10">
        <v>15439360.667721204</v>
      </c>
      <c r="P102" s="10">
        <v>19127299.497308031</v>
      </c>
      <c r="Q102" s="10">
        <v>19265063.634953167</v>
      </c>
      <c r="R102" s="10">
        <v>24822891.533614453</v>
      </c>
      <c r="S102" s="10">
        <v>13564604.805308767</v>
      </c>
      <c r="T102" s="10">
        <v>19032592.473434933</v>
      </c>
    </row>
    <row r="103" spans="5:20" x14ac:dyDescent="0.25">
      <c r="E103">
        <v>78</v>
      </c>
      <c r="F103">
        <v>26698335.563551772</v>
      </c>
      <c r="L103">
        <v>79</v>
      </c>
      <c r="M103" s="10">
        <v>29970264.360236268</v>
      </c>
      <c r="N103" s="10">
        <v>24136870.208268151</v>
      </c>
      <c r="O103" s="10">
        <v>28380095.912808746</v>
      </c>
      <c r="P103" s="10">
        <v>19826868.37038561</v>
      </c>
      <c r="Q103" s="10">
        <v>8005684.1801513694</v>
      </c>
      <c r="R103" s="10">
        <v>16355181.612507394</v>
      </c>
      <c r="S103" s="10">
        <v>46818859.68270243</v>
      </c>
      <c r="T103" s="10">
        <v>34478016.001617737</v>
      </c>
    </row>
    <row r="104" spans="5:20" x14ac:dyDescent="0.25">
      <c r="E104">
        <v>79</v>
      </c>
      <c r="F104">
        <v>28612378.049942669</v>
      </c>
      <c r="L104">
        <v>80</v>
      </c>
      <c r="M104" s="10">
        <v>22049198.999518223</v>
      </c>
      <c r="N104" s="10">
        <v>20265259.036945559</v>
      </c>
      <c r="O104" s="10">
        <v>19343839.283751227</v>
      </c>
      <c r="P104" s="10">
        <v>14530429.80152172</v>
      </c>
      <c r="Q104" s="10">
        <v>11384296.361122431</v>
      </c>
      <c r="R104" s="10">
        <v>30083741.658874743</v>
      </c>
      <c r="S104" s="10">
        <v>17159384.16492001</v>
      </c>
      <c r="T104" s="10">
        <v>27010842.273102701</v>
      </c>
    </row>
    <row r="105" spans="5:20" x14ac:dyDescent="0.25">
      <c r="E105">
        <v>80</v>
      </c>
      <c r="F105">
        <v>24971837.580511149</v>
      </c>
      <c r="L105">
        <v>81</v>
      </c>
      <c r="M105" s="10">
        <v>29468290.988144793</v>
      </c>
      <c r="N105" s="10">
        <v>25481075.966896731</v>
      </c>
      <c r="O105" s="10">
        <v>20200022.630176153</v>
      </c>
      <c r="P105" s="10">
        <v>25176724.583297856</v>
      </c>
      <c r="Q105" s="10">
        <v>14586407.97477898</v>
      </c>
      <c r="R105" s="10">
        <v>30572058.571428098</v>
      </c>
      <c r="S105" s="10">
        <v>20549639.760894336</v>
      </c>
      <c r="T105" s="10">
        <v>37789534.566398494</v>
      </c>
    </row>
    <row r="106" spans="5:20" x14ac:dyDescent="0.25">
      <c r="E106">
        <v>81</v>
      </c>
      <c r="F106">
        <v>19132699.919677336</v>
      </c>
      <c r="L106">
        <v>82</v>
      </c>
      <c r="M106" s="10">
        <v>15206047.582299035</v>
      </c>
      <c r="N106" s="10">
        <v>21730841.009390809</v>
      </c>
      <c r="O106" s="10">
        <v>21383922.191256978</v>
      </c>
      <c r="P106" s="10">
        <v>16689118.585203018</v>
      </c>
      <c r="Q106" s="10">
        <v>33855039.222374432</v>
      </c>
      <c r="R106" s="10">
        <v>29569478.486032862</v>
      </c>
      <c r="S106" s="10">
        <v>25248871.75695141</v>
      </c>
      <c r="T106" s="10">
        <v>26359319.110722989</v>
      </c>
    </row>
    <row r="107" spans="5:20" x14ac:dyDescent="0.25">
      <c r="E107">
        <v>82</v>
      </c>
      <c r="F107">
        <v>24786070.004372437</v>
      </c>
      <c r="L107">
        <v>83</v>
      </c>
      <c r="M107" s="10">
        <v>15088854.440611145</v>
      </c>
      <c r="N107" s="10">
        <v>23819057.970186871</v>
      </c>
      <c r="O107" s="10">
        <v>32644641.882719919</v>
      </c>
      <c r="P107" s="10">
        <v>10573980.300338486</v>
      </c>
      <c r="Q107" s="10">
        <v>22961907.456760116</v>
      </c>
      <c r="R107" s="10">
        <v>36791087.124730512</v>
      </c>
      <c r="S107" s="10">
        <v>21026869.281121463</v>
      </c>
      <c r="T107" s="10">
        <v>24958367.036030792</v>
      </c>
    </row>
    <row r="108" spans="5:20" x14ac:dyDescent="0.25">
      <c r="E108">
        <v>83</v>
      </c>
      <c r="F108">
        <v>11026876.509114344</v>
      </c>
      <c r="L108">
        <v>84</v>
      </c>
      <c r="M108" s="10">
        <v>23253539.606702335</v>
      </c>
      <c r="N108" s="10">
        <v>31053318.035963271</v>
      </c>
      <c r="O108" s="10">
        <v>29655686.206941441</v>
      </c>
      <c r="P108" s="10">
        <v>20953329.09979292</v>
      </c>
      <c r="Q108" s="10">
        <v>33600998.996452533</v>
      </c>
      <c r="R108" s="10">
        <v>28515919.619640339</v>
      </c>
      <c r="S108" s="10">
        <v>18849563.839156516</v>
      </c>
      <c r="T108" s="10">
        <v>30052711.714109469</v>
      </c>
    </row>
    <row r="109" spans="5:20" x14ac:dyDescent="0.25">
      <c r="E109">
        <v>84</v>
      </c>
      <c r="F109">
        <v>17393671.436181523</v>
      </c>
      <c r="L109">
        <v>85</v>
      </c>
      <c r="M109" s="10">
        <v>33631742.021958902</v>
      </c>
      <c r="N109" s="10">
        <v>22393064.009452503</v>
      </c>
      <c r="O109" s="10">
        <v>14855660.612207912</v>
      </c>
      <c r="P109" s="10">
        <v>22089722.375727028</v>
      </c>
      <c r="Q109" s="10">
        <v>27846132.470572632</v>
      </c>
      <c r="R109" s="10">
        <v>27367797.900250722</v>
      </c>
      <c r="S109" s="10">
        <v>10271571.031773215</v>
      </c>
      <c r="T109" s="10">
        <v>23403043.185552798</v>
      </c>
    </row>
    <row r="110" spans="5:20" x14ac:dyDescent="0.25">
      <c r="E110">
        <v>85</v>
      </c>
      <c r="F110">
        <v>16355735.881570021</v>
      </c>
      <c r="L110">
        <v>86</v>
      </c>
      <c r="M110" s="10">
        <v>17353025.561588675</v>
      </c>
      <c r="N110" s="10">
        <v>19550035.979261104</v>
      </c>
      <c r="O110" s="10">
        <v>27480637.354724534</v>
      </c>
      <c r="P110" s="10">
        <v>21407517.523894832</v>
      </c>
      <c r="Q110" s="10">
        <v>15240720.735226009</v>
      </c>
      <c r="R110" s="10">
        <v>23649153.651308559</v>
      </c>
      <c r="S110" s="10">
        <v>29505110.725990243</v>
      </c>
      <c r="T110" s="10">
        <v>22785823.488385919</v>
      </c>
    </row>
    <row r="111" spans="5:20" x14ac:dyDescent="0.25">
      <c r="E111">
        <v>86</v>
      </c>
      <c r="F111">
        <v>23386541.995586708</v>
      </c>
      <c r="L111">
        <v>87</v>
      </c>
      <c r="M111" s="10">
        <v>40180039.903908804</v>
      </c>
      <c r="N111" s="10">
        <v>17218548.810613774</v>
      </c>
      <c r="O111" s="10">
        <v>31865643.19710774</v>
      </c>
      <c r="P111" s="10">
        <v>14705644.852435458</v>
      </c>
      <c r="Q111" s="10">
        <v>14833084.248730555</v>
      </c>
      <c r="R111" s="10">
        <v>28372558.838567797</v>
      </c>
      <c r="S111" s="10">
        <v>14621014.175379448</v>
      </c>
      <c r="T111" s="10">
        <v>11901814.773967216</v>
      </c>
    </row>
    <row r="112" spans="5:20" x14ac:dyDescent="0.25">
      <c r="E112">
        <v>87</v>
      </c>
      <c r="F112">
        <v>13775023.652790524</v>
      </c>
      <c r="L112">
        <v>88</v>
      </c>
      <c r="M112" s="10">
        <v>25923901.691463809</v>
      </c>
      <c r="N112" s="10">
        <v>32389397.310475834</v>
      </c>
      <c r="O112" s="10">
        <v>39320288.812689625</v>
      </c>
      <c r="P112" s="10">
        <v>16778060.584360905</v>
      </c>
      <c r="Q112" s="10">
        <v>28455249.85648527</v>
      </c>
      <c r="R112" s="10">
        <v>32155258.320756618</v>
      </c>
      <c r="S112" s="10">
        <v>16796378.74448242</v>
      </c>
      <c r="T112" s="10">
        <v>17672820.358683974</v>
      </c>
    </row>
    <row r="113" spans="5:20" x14ac:dyDescent="0.25">
      <c r="E113">
        <v>88</v>
      </c>
      <c r="F113">
        <v>22637719.586622529</v>
      </c>
      <c r="L113">
        <v>89</v>
      </c>
      <c r="M113" s="10">
        <v>24022382.323355898</v>
      </c>
      <c r="N113" s="10">
        <v>35325773.57686536</v>
      </c>
      <c r="O113" s="10">
        <v>10689593.445340656</v>
      </c>
      <c r="P113" s="10">
        <v>36982831.556924939</v>
      </c>
      <c r="Q113" s="10">
        <v>15298146.424579725</v>
      </c>
      <c r="R113" s="10">
        <v>21624078.647873349</v>
      </c>
      <c r="S113" s="10">
        <v>28547499.744379207</v>
      </c>
      <c r="T113" s="10">
        <v>27857219.87492739</v>
      </c>
    </row>
    <row r="114" spans="5:20" x14ac:dyDescent="0.25">
      <c r="E114">
        <v>89</v>
      </c>
      <c r="F114">
        <v>22199506.963089164</v>
      </c>
      <c r="L114">
        <v>90</v>
      </c>
      <c r="M114" s="10">
        <v>23816469.607584164</v>
      </c>
      <c r="N114" s="10">
        <v>18973871.15026613</v>
      </c>
      <c r="O114" s="10">
        <v>44740147.832522988</v>
      </c>
      <c r="P114" s="10">
        <v>22986401.836050708</v>
      </c>
      <c r="Q114" s="10">
        <v>23339167.078645058</v>
      </c>
      <c r="R114" s="10">
        <v>14184325.905106371</v>
      </c>
      <c r="S114" s="10">
        <v>29349130.809769191</v>
      </c>
      <c r="T114" s="10">
        <v>19715110.032269128</v>
      </c>
    </row>
    <row r="115" spans="5:20" x14ac:dyDescent="0.25">
      <c r="E115">
        <v>90</v>
      </c>
      <c r="F115">
        <v>39038755.850497425</v>
      </c>
      <c r="L115">
        <v>91</v>
      </c>
      <c r="M115" s="10">
        <v>27000228.193292927</v>
      </c>
      <c r="N115" s="10">
        <v>23765970.679080233</v>
      </c>
      <c r="O115" s="10">
        <v>20086502.156467382</v>
      </c>
      <c r="P115" s="10">
        <v>23543985.065051623</v>
      </c>
      <c r="Q115" s="10">
        <v>17883831.833009519</v>
      </c>
      <c r="R115" s="10">
        <v>33047035.439275302</v>
      </c>
      <c r="S115" s="10">
        <v>21569548.014623262</v>
      </c>
      <c r="T115" s="10">
        <v>17639161.91412852</v>
      </c>
    </row>
    <row r="116" spans="5:20" x14ac:dyDescent="0.25">
      <c r="E116">
        <v>91</v>
      </c>
      <c r="F116">
        <v>19026529.945763335</v>
      </c>
      <c r="L116">
        <v>92</v>
      </c>
      <c r="M116" s="10">
        <v>26927603.725895844</v>
      </c>
      <c r="N116" s="10">
        <v>9088944.3794836029</v>
      </c>
      <c r="O116" s="10">
        <v>11182891.922066789</v>
      </c>
      <c r="P116" s="10">
        <v>28060817.818241913</v>
      </c>
      <c r="Q116" s="10">
        <v>22012182.817094803</v>
      </c>
      <c r="R116" s="10">
        <v>16794757.15236029</v>
      </c>
      <c r="S116" s="10">
        <v>30140723.581145778</v>
      </c>
      <c r="T116" s="10">
        <v>24078056.468205795</v>
      </c>
    </row>
    <row r="117" spans="5:20" x14ac:dyDescent="0.25">
      <c r="E117">
        <v>92</v>
      </c>
      <c r="F117">
        <v>12490609.026609596</v>
      </c>
      <c r="L117">
        <v>93</v>
      </c>
      <c r="M117" s="10">
        <v>29930933.419536524</v>
      </c>
      <c r="N117" s="10">
        <v>43526477.250418663</v>
      </c>
      <c r="O117" s="10">
        <v>24286284.099366456</v>
      </c>
      <c r="P117" s="10">
        <v>25158156.394211404</v>
      </c>
      <c r="Q117" s="10">
        <v>16259648.259113953</v>
      </c>
      <c r="R117" s="10">
        <v>20524578.690597147</v>
      </c>
      <c r="S117" s="10">
        <v>18082425.329094686</v>
      </c>
      <c r="T117" s="10">
        <v>24764746.694726422</v>
      </c>
    </row>
    <row r="118" spans="5:20" x14ac:dyDescent="0.25">
      <c r="E118">
        <v>93</v>
      </c>
      <c r="F118">
        <v>26316513.293130714</v>
      </c>
      <c r="L118">
        <v>94</v>
      </c>
      <c r="M118" s="10">
        <v>20792869.459787175</v>
      </c>
      <c r="N118" s="10">
        <v>30159444.661483414</v>
      </c>
      <c r="O118" s="10">
        <v>15537046.05006733</v>
      </c>
      <c r="P118" s="10">
        <v>29534473.138284631</v>
      </c>
      <c r="Q118" s="10">
        <v>20016385.452346705</v>
      </c>
      <c r="R118" s="10">
        <v>18728027.062146578</v>
      </c>
      <c r="S118" s="10">
        <v>34373585.91973041</v>
      </c>
      <c r="T118" s="10">
        <v>13444590.701452164</v>
      </c>
    </row>
    <row r="119" spans="5:20" x14ac:dyDescent="0.25">
      <c r="E119">
        <v>94</v>
      </c>
      <c r="F119">
        <v>16114009.204281969</v>
      </c>
      <c r="L119">
        <v>95</v>
      </c>
      <c r="M119" s="10">
        <v>36054427.565663524</v>
      </c>
      <c r="N119" s="10">
        <v>33203133.213977616</v>
      </c>
      <c r="O119" s="10">
        <v>14504701.028394207</v>
      </c>
      <c r="P119" s="10">
        <v>16276207.716943841</v>
      </c>
      <c r="Q119" s="10">
        <v>27095720.085621968</v>
      </c>
      <c r="R119" s="10">
        <v>10721605.535205962</v>
      </c>
      <c r="S119" s="10">
        <v>24557456.9910625</v>
      </c>
      <c r="T119" s="10">
        <v>22297107.231010534</v>
      </c>
    </row>
    <row r="120" spans="5:20" x14ac:dyDescent="0.25">
      <c r="E120">
        <v>95</v>
      </c>
      <c r="F120">
        <v>21963833.483810782</v>
      </c>
      <c r="L120">
        <v>96</v>
      </c>
      <c r="M120" s="10">
        <v>25691306.210147478</v>
      </c>
      <c r="N120" s="10">
        <v>25831919.772559546</v>
      </c>
      <c r="O120" s="10">
        <v>23121066.162547328</v>
      </c>
      <c r="P120" s="10">
        <v>15899110.521814572</v>
      </c>
      <c r="Q120" s="10">
        <v>36926744.145998955</v>
      </c>
      <c r="R120" s="10">
        <v>16149108.74262988</v>
      </c>
      <c r="S120" s="10">
        <v>24544828.264178284</v>
      </c>
      <c r="T120" s="10">
        <v>21586874.658129372</v>
      </c>
    </row>
    <row r="121" spans="5:20" x14ac:dyDescent="0.25">
      <c r="E121">
        <v>96</v>
      </c>
      <c r="F121">
        <v>25685595.024892658</v>
      </c>
      <c r="L121">
        <v>97</v>
      </c>
      <c r="M121" s="10">
        <v>14926134.647183005</v>
      </c>
      <c r="N121" s="10">
        <v>24148856.84578909</v>
      </c>
      <c r="O121" s="10">
        <v>42787929.124543801</v>
      </c>
      <c r="P121" s="10">
        <v>29466855.236206204</v>
      </c>
      <c r="Q121" s="10">
        <v>15588946.072046813</v>
      </c>
      <c r="R121" s="10">
        <v>23908690.480522558</v>
      </c>
      <c r="S121" s="10">
        <v>8643710.6912650466</v>
      </c>
      <c r="T121" s="10">
        <v>26323268.190772563</v>
      </c>
    </row>
    <row r="122" spans="5:20" x14ac:dyDescent="0.25">
      <c r="E122">
        <v>97</v>
      </c>
      <c r="F122">
        <v>20859527.808040246</v>
      </c>
      <c r="L122">
        <v>98</v>
      </c>
      <c r="M122" s="10">
        <v>20486992.354370378</v>
      </c>
      <c r="N122" s="10">
        <v>20748928.814483024</v>
      </c>
      <c r="O122" s="10">
        <v>15779508.020541381</v>
      </c>
      <c r="P122" s="10">
        <v>29193120.176809654</v>
      </c>
      <c r="Q122" s="10">
        <v>23129982.881426856</v>
      </c>
      <c r="R122" s="10">
        <v>17811420.623515666</v>
      </c>
      <c r="S122" s="10">
        <v>23198985.543024734</v>
      </c>
      <c r="T122" s="10">
        <v>17410773.311679184</v>
      </c>
    </row>
    <row r="123" spans="5:20" x14ac:dyDescent="0.25">
      <c r="E123">
        <v>98</v>
      </c>
      <c r="F123">
        <v>21699649.271240838</v>
      </c>
      <c r="L123">
        <v>99</v>
      </c>
      <c r="M123" s="10">
        <v>7385375.1269215662</v>
      </c>
      <c r="N123" s="10">
        <v>30711360.752979565</v>
      </c>
      <c r="O123" s="10">
        <v>14223759.536414092</v>
      </c>
      <c r="P123" s="10">
        <v>18873034.780424953</v>
      </c>
      <c r="Q123" s="10">
        <v>14131616.535336431</v>
      </c>
      <c r="R123" s="10">
        <v>20688470.767995585</v>
      </c>
      <c r="S123" s="10">
        <v>18199687.49314858</v>
      </c>
      <c r="T123" s="10">
        <v>10672455.446136907</v>
      </c>
    </row>
    <row r="124" spans="5:20" x14ac:dyDescent="0.25">
      <c r="E124">
        <v>99</v>
      </c>
      <c r="F124">
        <v>23248671.088420466</v>
      </c>
      <c r="L124">
        <v>100</v>
      </c>
      <c r="M124" s="10">
        <v>33539678.03974415</v>
      </c>
      <c r="N124" s="10">
        <v>31616040.726297978</v>
      </c>
      <c r="O124" s="10">
        <v>23164170.856279433</v>
      </c>
      <c r="P124" s="10">
        <v>38928980.588174827</v>
      </c>
      <c r="Q124" s="10">
        <v>20115490.651845276</v>
      </c>
      <c r="R124" s="10">
        <v>21673020.915386423</v>
      </c>
      <c r="S124" s="10">
        <v>21600153.553876288</v>
      </c>
      <c r="T124" s="10">
        <v>20357713.001770303</v>
      </c>
    </row>
    <row r="125" spans="5:20" x14ac:dyDescent="0.25">
      <c r="E125">
        <v>100</v>
      </c>
      <c r="F125">
        <v>11576466.934373951</v>
      </c>
      <c r="L125">
        <v>101</v>
      </c>
      <c r="M125" s="10">
        <v>37668217.773080617</v>
      </c>
      <c r="N125" s="10">
        <v>25776396.768299162</v>
      </c>
      <c r="O125" s="10">
        <v>30641021.712878831</v>
      </c>
      <c r="P125" s="10">
        <v>39460998.996221408</v>
      </c>
      <c r="Q125" s="10">
        <v>36105610.141018815</v>
      </c>
      <c r="R125" s="10">
        <v>27957666.165249657</v>
      </c>
      <c r="S125" s="10">
        <v>21223678.152037024</v>
      </c>
      <c r="T125" s="10">
        <v>31741551.726893574</v>
      </c>
    </row>
    <row r="126" spans="5:20" x14ac:dyDescent="0.25">
      <c r="E126">
        <v>101</v>
      </c>
      <c r="F126">
        <v>6788182.8402398471</v>
      </c>
      <c r="L126">
        <v>102</v>
      </c>
      <c r="M126" s="10">
        <v>17209952.627408605</v>
      </c>
      <c r="N126" s="10">
        <v>22586198.467449941</v>
      </c>
      <c r="O126" s="10">
        <v>25018619.635917161</v>
      </c>
      <c r="P126" s="10">
        <v>18422074.017449893</v>
      </c>
      <c r="Q126" s="10">
        <v>40087019.841568008</v>
      </c>
      <c r="R126" s="10">
        <v>19951888.951315142</v>
      </c>
      <c r="S126" s="10">
        <v>19161721.775905482</v>
      </c>
      <c r="T126" s="10">
        <v>16402419.506985487</v>
      </c>
    </row>
    <row r="127" spans="5:20" x14ac:dyDescent="0.25">
      <c r="E127">
        <v>102</v>
      </c>
      <c r="F127">
        <v>19683049.498092826</v>
      </c>
      <c r="L127">
        <v>103</v>
      </c>
      <c r="M127" s="10">
        <v>19605767.170455299</v>
      </c>
      <c r="N127" s="10">
        <v>34551145.53507261</v>
      </c>
      <c r="O127" s="10">
        <v>16968764.01968997</v>
      </c>
      <c r="P127" s="10">
        <v>14691838.926425245</v>
      </c>
      <c r="Q127" s="10">
        <v>11341047.383439507</v>
      </c>
      <c r="R127" s="10">
        <v>28542244.036542423</v>
      </c>
      <c r="S127" s="10">
        <v>18946247.409031734</v>
      </c>
      <c r="T127" s="10">
        <v>33506253.439592853</v>
      </c>
    </row>
    <row r="128" spans="5:20" x14ac:dyDescent="0.25">
      <c r="E128">
        <v>103</v>
      </c>
      <c r="F128">
        <v>30578041.201150361</v>
      </c>
      <c r="L128">
        <v>104</v>
      </c>
      <c r="M128" s="10">
        <v>3384462.8024018807</v>
      </c>
      <c r="N128" s="10">
        <v>19560318.94546761</v>
      </c>
      <c r="O128" s="10">
        <v>25928992.905529208</v>
      </c>
      <c r="P128" s="10">
        <v>22884890.557761155</v>
      </c>
      <c r="Q128" s="10">
        <v>22732071.486698247</v>
      </c>
      <c r="R128" s="10">
        <v>21798220.138781466</v>
      </c>
      <c r="S128" s="10">
        <v>38154241.609377332</v>
      </c>
      <c r="T128" s="10">
        <v>17706536.165590592</v>
      </c>
    </row>
    <row r="129" spans="5:20" x14ac:dyDescent="0.25">
      <c r="E129">
        <v>104</v>
      </c>
      <c r="F129">
        <v>21949080.887917932</v>
      </c>
      <c r="L129">
        <v>105</v>
      </c>
      <c r="M129" s="10">
        <v>11110636.942159958</v>
      </c>
      <c r="N129" s="10">
        <v>7623188.38875023</v>
      </c>
      <c r="O129" s="10">
        <v>20273242.309673235</v>
      </c>
      <c r="P129" s="10">
        <v>20906478.434950776</v>
      </c>
      <c r="Q129" s="10">
        <v>16729867.606797684</v>
      </c>
      <c r="R129" s="10">
        <v>27654816.69822624</v>
      </c>
      <c r="S129" s="10">
        <v>13557680.917377647</v>
      </c>
      <c r="T129" s="10">
        <v>37807635.877244174</v>
      </c>
    </row>
    <row r="130" spans="5:20" x14ac:dyDescent="0.25">
      <c r="E130">
        <v>105</v>
      </c>
      <c r="F130">
        <v>25413043.00829298</v>
      </c>
      <c r="L130">
        <v>106</v>
      </c>
      <c r="M130" s="10">
        <v>15894818.197802737</v>
      </c>
      <c r="N130" s="10">
        <v>34419374.519593716</v>
      </c>
      <c r="O130" s="10">
        <v>18519915.22927437</v>
      </c>
      <c r="P130" s="10">
        <v>18543702.52209644</v>
      </c>
      <c r="Q130" s="10">
        <v>18644261.598005693</v>
      </c>
      <c r="R130" s="10">
        <v>35580995.42911832</v>
      </c>
      <c r="S130" s="10">
        <v>18126333.079037763</v>
      </c>
      <c r="T130" s="10">
        <v>16259661.094121708</v>
      </c>
    </row>
    <row r="131" spans="5:20" x14ac:dyDescent="0.25">
      <c r="E131">
        <v>106</v>
      </c>
      <c r="F131">
        <v>27672959.161918193</v>
      </c>
      <c r="L131">
        <v>107</v>
      </c>
      <c r="M131" s="10">
        <v>33351412.497759387</v>
      </c>
      <c r="N131" s="10">
        <v>22188200.82422071</v>
      </c>
      <c r="O131" s="10">
        <v>30199083.484177537</v>
      </c>
      <c r="P131" s="10">
        <v>26565193.235264324</v>
      </c>
      <c r="Q131" s="10">
        <v>21258827.71574977</v>
      </c>
      <c r="R131" s="10">
        <v>30257248.321136121</v>
      </c>
      <c r="S131" s="10">
        <v>21498750.583529837</v>
      </c>
      <c r="T131" s="10">
        <v>22382759.866180126</v>
      </c>
    </row>
    <row r="132" spans="5:20" x14ac:dyDescent="0.25">
      <c r="E132">
        <v>107</v>
      </c>
      <c r="F132">
        <v>28643896.985241801</v>
      </c>
      <c r="L132">
        <v>108</v>
      </c>
      <c r="M132" s="10">
        <v>8011757.6309093907</v>
      </c>
      <c r="N132" s="10">
        <v>14997601.399814866</v>
      </c>
      <c r="O132" s="10">
        <v>21495299.355722573</v>
      </c>
      <c r="P132" s="10">
        <v>19590396.397395398</v>
      </c>
      <c r="Q132" s="10">
        <v>19172511.846196361</v>
      </c>
      <c r="R132" s="10">
        <v>21523966.55972445</v>
      </c>
      <c r="S132" s="10">
        <v>11190213.413071075</v>
      </c>
      <c r="T132" s="10">
        <v>26199768.633789022</v>
      </c>
    </row>
    <row r="133" spans="5:20" x14ac:dyDescent="0.25">
      <c r="E133">
        <v>108</v>
      </c>
      <c r="F133">
        <v>20646653.771675769</v>
      </c>
      <c r="L133">
        <v>109</v>
      </c>
      <c r="M133" s="10">
        <v>7796406.1101084454</v>
      </c>
      <c r="N133" s="10">
        <v>14914058.203680102</v>
      </c>
      <c r="O133" s="10">
        <v>15683252.634575985</v>
      </c>
      <c r="P133" s="10">
        <v>33628302.104630582</v>
      </c>
      <c r="Q133" s="10">
        <v>16593857.521899797</v>
      </c>
      <c r="R133" s="10">
        <v>31347504.177892879</v>
      </c>
      <c r="S133" s="10">
        <v>34853816.424537025</v>
      </c>
      <c r="T133" s="10">
        <v>23236088.075759247</v>
      </c>
    </row>
    <row r="134" spans="5:20" x14ac:dyDescent="0.25">
      <c r="E134">
        <v>109</v>
      </c>
      <c r="F134">
        <v>28780632.283573736</v>
      </c>
      <c r="L134">
        <v>110</v>
      </c>
      <c r="M134" s="10">
        <v>34741761.02227746</v>
      </c>
      <c r="N134" s="10">
        <v>30544019.726799577</v>
      </c>
      <c r="O134" s="10">
        <v>14397548.757631645</v>
      </c>
      <c r="P134" s="10">
        <v>19367311.565685324</v>
      </c>
      <c r="Q134" s="10">
        <v>9496138.4199560452</v>
      </c>
      <c r="R134" s="10">
        <v>16093736.271820959</v>
      </c>
      <c r="S134" s="10">
        <v>17232969.895235036</v>
      </c>
      <c r="T134" s="10">
        <v>17574694.803889014</v>
      </c>
    </row>
    <row r="135" spans="5:20" x14ac:dyDescent="0.25">
      <c r="E135">
        <v>110</v>
      </c>
      <c r="F135">
        <v>21577088.984332126</v>
      </c>
      <c r="L135">
        <v>111</v>
      </c>
      <c r="M135" s="10">
        <v>34261836.730528191</v>
      </c>
      <c r="N135" s="10">
        <v>16436797.001930472</v>
      </c>
      <c r="O135" s="10">
        <v>21800303.341389045</v>
      </c>
      <c r="P135" s="10">
        <v>17030249.236711115</v>
      </c>
      <c r="Q135" s="10">
        <v>17855373.291815892</v>
      </c>
      <c r="R135" s="10">
        <v>13198142.692033883</v>
      </c>
      <c r="S135" s="10">
        <v>16613425.281814668</v>
      </c>
      <c r="T135" s="10">
        <v>16845149.128141977</v>
      </c>
    </row>
    <row r="136" spans="5:20" x14ac:dyDescent="0.25">
      <c r="E136">
        <v>111</v>
      </c>
      <c r="F136">
        <v>20134308.341300473</v>
      </c>
      <c r="L136">
        <v>112</v>
      </c>
      <c r="M136" s="10">
        <v>30224766.721741784</v>
      </c>
      <c r="N136" s="10">
        <v>23479241.616768032</v>
      </c>
      <c r="O136" s="10">
        <v>6588466.2492599962</v>
      </c>
      <c r="P136" s="10">
        <v>13058905.021278745</v>
      </c>
      <c r="Q136" s="10">
        <v>29048408.071664505</v>
      </c>
      <c r="R136" s="10">
        <v>17129180.747047745</v>
      </c>
      <c r="S136" s="10">
        <v>22416165.804329328</v>
      </c>
      <c r="T136" s="10">
        <v>26636187.077325165</v>
      </c>
    </row>
    <row r="137" spans="5:20" x14ac:dyDescent="0.25">
      <c r="E137">
        <v>112</v>
      </c>
      <c r="F137">
        <v>27771301.374839719</v>
      </c>
      <c r="L137">
        <v>113</v>
      </c>
      <c r="M137" s="10">
        <v>16803246.587248757</v>
      </c>
      <c r="N137" s="10">
        <v>18688548.474405058</v>
      </c>
      <c r="O137" s="10">
        <v>13170481.963820437</v>
      </c>
      <c r="P137" s="10">
        <v>23654463.564433869</v>
      </c>
      <c r="Q137" s="10">
        <v>15880039.757067584</v>
      </c>
      <c r="R137" s="10">
        <v>16475648.413618226</v>
      </c>
      <c r="S137" s="10">
        <v>37333033.667078465</v>
      </c>
      <c r="T137" s="10">
        <v>37741551.152387664</v>
      </c>
    </row>
    <row r="138" spans="5:20" x14ac:dyDescent="0.25">
      <c r="E138">
        <v>113</v>
      </c>
      <c r="F138">
        <v>18346283.691277213</v>
      </c>
      <c r="L138">
        <v>114</v>
      </c>
      <c r="M138" s="10">
        <v>22276407.658740677</v>
      </c>
      <c r="N138" s="10">
        <v>11558068.343988212</v>
      </c>
      <c r="O138" s="10">
        <v>21029845.407503828</v>
      </c>
      <c r="P138" s="10">
        <v>39407188.622086845</v>
      </c>
      <c r="Q138" s="10">
        <v>23782905.429077946</v>
      </c>
      <c r="R138" s="10">
        <v>16555752.619078219</v>
      </c>
      <c r="S138" s="10">
        <v>34330746.933900848</v>
      </c>
      <c r="T138" s="10">
        <v>23112118.151363872</v>
      </c>
    </row>
    <row r="139" spans="5:20" x14ac:dyDescent="0.25">
      <c r="E139">
        <v>114</v>
      </c>
      <c r="F139">
        <v>29004713.245558631</v>
      </c>
      <c r="L139">
        <v>115</v>
      </c>
      <c r="M139" s="10">
        <v>26143672.232528549</v>
      </c>
      <c r="N139" s="10">
        <v>33048216.832094859</v>
      </c>
      <c r="O139" s="10">
        <v>26303290.100338314</v>
      </c>
      <c r="P139" s="10">
        <v>25394298.309263036</v>
      </c>
      <c r="Q139" s="10">
        <v>24884230.511142768</v>
      </c>
      <c r="R139" s="10">
        <v>38381129.018786557</v>
      </c>
      <c r="S139" s="10">
        <v>11902152.894182041</v>
      </c>
      <c r="T139" s="10">
        <v>23372427.986412764</v>
      </c>
    </row>
    <row r="140" spans="5:20" x14ac:dyDescent="0.25">
      <c r="E140">
        <v>115</v>
      </c>
      <c r="F140">
        <v>20634163.878960934</v>
      </c>
      <c r="L140">
        <v>116</v>
      </c>
      <c r="M140" s="10">
        <v>44868888.01214774</v>
      </c>
      <c r="N140" s="10">
        <v>16510023.136895444</v>
      </c>
      <c r="O140" s="10">
        <v>25087909.087951638</v>
      </c>
      <c r="P140" s="10">
        <v>25807383.986845829</v>
      </c>
      <c r="Q140" s="10">
        <v>22162583.108305987</v>
      </c>
      <c r="R140" s="10">
        <v>31507168.855957769</v>
      </c>
      <c r="S140" s="10">
        <v>20606033.837855265</v>
      </c>
      <c r="T140" s="10">
        <v>23747848.805246942</v>
      </c>
    </row>
    <row r="141" spans="5:20" x14ac:dyDescent="0.25">
      <c r="E141">
        <v>116</v>
      </c>
      <c r="F141">
        <v>19394501.205224413</v>
      </c>
      <c r="L141">
        <v>117</v>
      </c>
      <c r="M141" s="10">
        <v>14780035.013548475</v>
      </c>
      <c r="N141" s="10">
        <v>39986649.983700275</v>
      </c>
      <c r="O141" s="10">
        <v>21046514.056265824</v>
      </c>
      <c r="P141" s="10">
        <v>20417392.009435982</v>
      </c>
      <c r="Q141" s="10">
        <v>24313692.139760226</v>
      </c>
      <c r="R141" s="10">
        <v>27977177.37139789</v>
      </c>
      <c r="S141" s="10">
        <v>30024215.310913987</v>
      </c>
      <c r="T141" s="10">
        <v>16215442.550486347</v>
      </c>
    </row>
    <row r="142" spans="5:20" x14ac:dyDescent="0.25">
      <c r="E142">
        <v>117</v>
      </c>
      <c r="F142">
        <v>28755832.729901534</v>
      </c>
      <c r="L142">
        <v>118</v>
      </c>
      <c r="M142" s="10">
        <v>13776797.375618672</v>
      </c>
      <c r="N142" s="10">
        <v>27642732.822322611</v>
      </c>
      <c r="O142" s="10">
        <v>13899212.989581499</v>
      </c>
      <c r="P142" s="10">
        <v>12698497.242245391</v>
      </c>
      <c r="Q142" s="10">
        <v>24667841.603259221</v>
      </c>
      <c r="R142" s="10">
        <v>25989021.975567773</v>
      </c>
      <c r="S142" s="10">
        <v>24186768.822345164</v>
      </c>
      <c r="T142" s="10">
        <v>16310121.169957811</v>
      </c>
    </row>
    <row r="143" spans="5:20" x14ac:dyDescent="0.25">
      <c r="E143">
        <v>118</v>
      </c>
      <c r="F143">
        <v>14523836.86938389</v>
      </c>
      <c r="L143">
        <v>119</v>
      </c>
      <c r="M143" s="10">
        <v>12403796.909065632</v>
      </c>
      <c r="N143" s="10">
        <v>25036883.447674546</v>
      </c>
      <c r="O143" s="10">
        <v>27125705.845784519</v>
      </c>
      <c r="P143" s="10">
        <v>20039324.473265048</v>
      </c>
      <c r="Q143" s="10">
        <v>28862570.638421826</v>
      </c>
      <c r="R143" s="10">
        <v>22681879.442197107</v>
      </c>
      <c r="S143" s="10">
        <v>11919420.728952173</v>
      </c>
      <c r="T143" s="10">
        <v>19447630.130754903</v>
      </c>
    </row>
    <row r="144" spans="5:20" x14ac:dyDescent="0.25">
      <c r="E144">
        <v>119</v>
      </c>
      <c r="F144">
        <v>29550144.255757749</v>
      </c>
      <c r="L144">
        <v>120</v>
      </c>
      <c r="M144" s="10">
        <v>27376623.486513201</v>
      </c>
      <c r="N144" s="10">
        <v>22457526.665278398</v>
      </c>
      <c r="O144" s="10">
        <v>30347169.919132389</v>
      </c>
      <c r="P144" s="10">
        <v>15663881.51431245</v>
      </c>
      <c r="Q144" s="10">
        <v>33643235.845234558</v>
      </c>
      <c r="R144" s="10">
        <v>28780333.130197216</v>
      </c>
      <c r="S144" s="10">
        <v>20297598.668405849</v>
      </c>
      <c r="T144" s="10">
        <v>16271928.726753522</v>
      </c>
    </row>
    <row r="145" spans="5:20" x14ac:dyDescent="0.25">
      <c r="E145">
        <v>120</v>
      </c>
      <c r="F145">
        <v>19090522.217759587</v>
      </c>
      <c r="L145">
        <v>121</v>
      </c>
      <c r="M145" s="10">
        <v>24894184.568771906</v>
      </c>
      <c r="N145" s="10">
        <v>21045807.368974011</v>
      </c>
      <c r="O145" s="10">
        <v>14864551.528405711</v>
      </c>
      <c r="P145" s="10">
        <v>36252618.409949057</v>
      </c>
      <c r="Q145" s="10">
        <v>22764818.631721582</v>
      </c>
      <c r="R145" s="10">
        <v>25428458.10501175</v>
      </c>
      <c r="S145" s="10">
        <v>17476625.442376666</v>
      </c>
      <c r="T145" s="10">
        <v>29785639.662215747</v>
      </c>
    </row>
    <row r="146" spans="5:20" x14ac:dyDescent="0.25">
      <c r="E146">
        <v>121</v>
      </c>
      <c r="F146">
        <v>9137985.3241779394</v>
      </c>
      <c r="L146">
        <v>122</v>
      </c>
      <c r="M146" s="10">
        <v>21784063.566390447</v>
      </c>
      <c r="N146" s="10">
        <v>25566077.893726636</v>
      </c>
      <c r="O146" s="10">
        <v>25425831.25843069</v>
      </c>
      <c r="P146" s="10">
        <v>23161508.05836729</v>
      </c>
      <c r="Q146" s="10">
        <v>40062466.319035254</v>
      </c>
      <c r="R146" s="10">
        <v>26660540.763298303</v>
      </c>
      <c r="S146" s="10">
        <v>16772597.888844615</v>
      </c>
      <c r="T146" s="10">
        <v>25819422.159461118</v>
      </c>
    </row>
    <row r="147" spans="5:20" x14ac:dyDescent="0.25">
      <c r="E147">
        <v>122</v>
      </c>
      <c r="F147">
        <v>27214442.008530844</v>
      </c>
      <c r="L147">
        <v>123</v>
      </c>
      <c r="M147" s="10">
        <v>15015467.857328206</v>
      </c>
      <c r="N147" s="10">
        <v>42127052.867210664</v>
      </c>
      <c r="O147" s="10">
        <v>10313294.245518686</v>
      </c>
      <c r="P147" s="10">
        <v>20486357.007755328</v>
      </c>
      <c r="Q147" s="10">
        <v>31480845.814184539</v>
      </c>
      <c r="R147" s="10">
        <v>14560940.912120529</v>
      </c>
      <c r="S147" s="10">
        <v>24920813.608032987</v>
      </c>
      <c r="T147" s="10">
        <v>18601469.925504673</v>
      </c>
    </row>
    <row r="148" spans="5:20" x14ac:dyDescent="0.25">
      <c r="E148">
        <v>123</v>
      </c>
      <c r="F148">
        <v>20765840.444758225</v>
      </c>
      <c r="L148">
        <v>124</v>
      </c>
      <c r="M148" s="10">
        <v>44967893.514379635</v>
      </c>
      <c r="N148" s="10">
        <v>31330076.342367772</v>
      </c>
      <c r="O148" s="10">
        <v>18547706.382488549</v>
      </c>
      <c r="P148" s="10">
        <v>21263461.067005321</v>
      </c>
      <c r="Q148" s="10">
        <v>18851435.899862699</v>
      </c>
      <c r="R148" s="10">
        <v>28542414.096342735</v>
      </c>
      <c r="S148" s="10">
        <v>32198855.570437014</v>
      </c>
      <c r="T148" s="10">
        <v>21580085.957426552</v>
      </c>
    </row>
    <row r="149" spans="5:20" x14ac:dyDescent="0.25">
      <c r="E149">
        <v>124</v>
      </c>
      <c r="F149">
        <v>45938773.829847023</v>
      </c>
      <c r="L149">
        <v>125</v>
      </c>
      <c r="M149" s="10">
        <v>30479467.78689079</v>
      </c>
      <c r="N149" s="10">
        <v>39368458.724877268</v>
      </c>
      <c r="O149" s="10">
        <v>26847063.156805068</v>
      </c>
      <c r="P149" s="10">
        <v>15577608.734433362</v>
      </c>
      <c r="Q149" s="10">
        <v>23792196.39868908</v>
      </c>
      <c r="R149" s="10">
        <v>15161662.337966444</v>
      </c>
      <c r="S149" s="10">
        <v>34187395.914407425</v>
      </c>
      <c r="T149" s="10">
        <v>22099528.2931455</v>
      </c>
    </row>
    <row r="150" spans="5:20" x14ac:dyDescent="0.25">
      <c r="E150">
        <v>125</v>
      </c>
      <c r="F150">
        <v>17176530.398304969</v>
      </c>
      <c r="L150">
        <v>126</v>
      </c>
      <c r="M150" s="10">
        <v>17387043.150391717</v>
      </c>
      <c r="N150" s="10">
        <v>26925526.191710427</v>
      </c>
      <c r="O150" s="10">
        <v>30074248.836754851</v>
      </c>
      <c r="P150" s="10">
        <v>10909992.166564874</v>
      </c>
      <c r="Q150" s="10">
        <v>14778130.823127387</v>
      </c>
      <c r="R150" s="10">
        <v>22304623.214057274</v>
      </c>
      <c r="S150" s="10">
        <v>31108386.038303178</v>
      </c>
      <c r="T150" s="10">
        <v>34108725.645745352</v>
      </c>
    </row>
    <row r="151" spans="5:20" x14ac:dyDescent="0.25">
      <c r="E151">
        <v>126</v>
      </c>
      <c r="F151">
        <v>10250393.11457682</v>
      </c>
      <c r="L151">
        <v>127</v>
      </c>
      <c r="M151" s="10">
        <v>14043785.205698147</v>
      </c>
      <c r="N151" s="10">
        <v>19277332.968127318</v>
      </c>
      <c r="O151" s="10">
        <v>32056613.174957156</v>
      </c>
      <c r="P151" s="10">
        <v>46378987.043509796</v>
      </c>
      <c r="Q151" s="10">
        <v>20545772.555409968</v>
      </c>
      <c r="R151" s="10">
        <v>16989371.243479524</v>
      </c>
      <c r="S151" s="10">
        <v>15115182.326559298</v>
      </c>
      <c r="T151" s="10">
        <v>21826358.380132459</v>
      </c>
    </row>
    <row r="152" spans="5:20" x14ac:dyDescent="0.25">
      <c r="E152">
        <v>127</v>
      </c>
      <c r="F152">
        <v>16333788.528411848</v>
      </c>
      <c r="L152">
        <v>128</v>
      </c>
      <c r="M152" s="10">
        <v>21524866.756613705</v>
      </c>
      <c r="N152" s="10">
        <v>13302149.591555493</v>
      </c>
      <c r="O152" s="10">
        <v>8610528.4194629025</v>
      </c>
      <c r="P152" s="10">
        <v>39226498.406662852</v>
      </c>
      <c r="Q152" s="10">
        <v>14066773.791134777</v>
      </c>
      <c r="R152" s="10">
        <v>18341669.505437318</v>
      </c>
      <c r="S152" s="10">
        <v>14320189.51416521</v>
      </c>
      <c r="T152" s="10">
        <v>38792876.04874327</v>
      </c>
    </row>
    <row r="153" spans="5:20" x14ac:dyDescent="0.25">
      <c r="E153">
        <v>128</v>
      </c>
      <c r="F153">
        <v>13839125.200884253</v>
      </c>
      <c r="L153">
        <v>129</v>
      </c>
      <c r="M153" s="10">
        <v>13732153.406508557</v>
      </c>
      <c r="N153" s="10">
        <v>11695659.683164116</v>
      </c>
      <c r="O153" s="10">
        <v>29464677.730680622</v>
      </c>
      <c r="P153" s="10">
        <v>10068287.191454876</v>
      </c>
      <c r="Q153" s="10">
        <v>11043164.009340238</v>
      </c>
      <c r="R153" s="10">
        <v>19837121.934710886</v>
      </c>
      <c r="S153" s="10">
        <v>13325317.151678585</v>
      </c>
      <c r="T153" s="10">
        <v>22248962.165747836</v>
      </c>
    </row>
    <row r="154" spans="5:20" x14ac:dyDescent="0.25">
      <c r="E154">
        <v>129</v>
      </c>
      <c r="F154">
        <v>34504325.633934215</v>
      </c>
      <c r="L154">
        <v>130</v>
      </c>
      <c r="M154" s="10">
        <v>30519636.153250061</v>
      </c>
      <c r="N154" s="10">
        <v>23936368.913835093</v>
      </c>
      <c r="O154" s="10">
        <v>28737837.467783071</v>
      </c>
      <c r="P154" s="10">
        <v>11115649.19221025</v>
      </c>
      <c r="Q154" s="10">
        <v>39230443.954663724</v>
      </c>
      <c r="R154" s="10">
        <v>26881613.975684866</v>
      </c>
      <c r="S154" s="10">
        <v>31218025.524661601</v>
      </c>
      <c r="T154" s="10">
        <v>26175918.521706294</v>
      </c>
    </row>
    <row r="155" spans="5:20" x14ac:dyDescent="0.25">
      <c r="E155">
        <v>130</v>
      </c>
      <c r="F155">
        <v>27114884.505140446</v>
      </c>
      <c r="L155">
        <v>131</v>
      </c>
      <c r="M155" s="10">
        <v>17291757.258906759</v>
      </c>
      <c r="N155" s="10">
        <v>28614450.771127496</v>
      </c>
      <c r="O155" s="10">
        <v>39979181.067157209</v>
      </c>
      <c r="P155" s="10">
        <v>19738028.441474807</v>
      </c>
      <c r="Q155" s="10">
        <v>33866944.281260774</v>
      </c>
      <c r="R155" s="10">
        <v>41261715.007384822</v>
      </c>
      <c r="S155" s="10">
        <v>18591182.255198911</v>
      </c>
      <c r="T155" s="10">
        <v>31020410.410412133</v>
      </c>
    </row>
    <row r="156" spans="5:20" x14ac:dyDescent="0.25">
      <c r="E156">
        <v>131</v>
      </c>
      <c r="F156">
        <v>35507573.227822259</v>
      </c>
      <c r="L156">
        <v>132</v>
      </c>
      <c r="M156" s="10">
        <v>16462745.907957789</v>
      </c>
      <c r="N156" s="10">
        <v>10255347.187591575</v>
      </c>
      <c r="O156" s="10">
        <v>25235953.761200201</v>
      </c>
      <c r="P156" s="10">
        <v>25259622.916176945</v>
      </c>
      <c r="Q156" s="10">
        <v>21008280.504735097</v>
      </c>
      <c r="R156" s="10">
        <v>22852529.043063518</v>
      </c>
      <c r="S156" s="10">
        <v>33538078.225332916</v>
      </c>
      <c r="T156" s="10">
        <v>28598431.288261026</v>
      </c>
    </row>
    <row r="157" spans="5:20" x14ac:dyDescent="0.25">
      <c r="E157">
        <v>132</v>
      </c>
      <c r="F157">
        <v>35157840.905269384</v>
      </c>
      <c r="L157">
        <v>133</v>
      </c>
      <c r="M157" s="10">
        <v>15687917.208840203</v>
      </c>
      <c r="N157" s="10">
        <v>30559831.878962219</v>
      </c>
      <c r="O157" s="10">
        <v>28400682.021219395</v>
      </c>
      <c r="P157" s="10">
        <v>19489982.737470575</v>
      </c>
      <c r="Q157" s="10">
        <v>21659765.506139629</v>
      </c>
      <c r="R157" s="10">
        <v>15936140.710391849</v>
      </c>
      <c r="S157" s="10">
        <v>18298040.084399648</v>
      </c>
      <c r="T157" s="10">
        <v>18117455.135073818</v>
      </c>
    </row>
    <row r="158" spans="5:20" x14ac:dyDescent="0.25">
      <c r="E158">
        <v>133</v>
      </c>
      <c r="F158">
        <v>44382988.381612286</v>
      </c>
      <c r="L158">
        <v>134</v>
      </c>
      <c r="M158" s="10">
        <v>29882005.117872871</v>
      </c>
      <c r="N158" s="10">
        <v>13844494.37623887</v>
      </c>
      <c r="O158" s="10">
        <v>18852070.819734119</v>
      </c>
      <c r="P158" s="10">
        <v>25099778.271107927</v>
      </c>
      <c r="Q158" s="10">
        <v>24339770.320340917</v>
      </c>
      <c r="R158" s="10">
        <v>19263289.163580466</v>
      </c>
      <c r="S158" s="10">
        <v>15967239.863752175</v>
      </c>
      <c r="T158" s="10">
        <v>28970419.619794503</v>
      </c>
    </row>
    <row r="159" spans="5:20" x14ac:dyDescent="0.25">
      <c r="E159">
        <v>134</v>
      </c>
      <c r="F159">
        <v>17621899.185635366</v>
      </c>
      <c r="L159">
        <v>135</v>
      </c>
      <c r="M159" s="10">
        <v>13831192.431002801</v>
      </c>
      <c r="N159" s="10">
        <v>23850903.632459603</v>
      </c>
      <c r="O159" s="10">
        <v>33234445.78157267</v>
      </c>
      <c r="P159" s="10">
        <v>33509431.7871949</v>
      </c>
      <c r="Q159" s="10">
        <v>29900252.396688901</v>
      </c>
      <c r="R159" s="10">
        <v>10933901.777531071</v>
      </c>
      <c r="S159" s="10">
        <v>31305377.758533947</v>
      </c>
      <c r="T159" s="10">
        <v>30791642.950677514</v>
      </c>
    </row>
    <row r="160" spans="5:20" x14ac:dyDescent="0.25">
      <c r="E160">
        <v>135</v>
      </c>
      <c r="F160">
        <v>37373963.270376846</v>
      </c>
      <c r="L160">
        <v>136</v>
      </c>
      <c r="M160" s="10">
        <v>14219862.226964129</v>
      </c>
      <c r="N160" s="10">
        <v>17502320.665651932</v>
      </c>
      <c r="O160" s="10">
        <v>42611902.929518744</v>
      </c>
      <c r="P160" s="10">
        <v>24532117.533155195</v>
      </c>
      <c r="Q160" s="10">
        <v>21074456.958132543</v>
      </c>
      <c r="R160" s="10">
        <v>19659641.924843997</v>
      </c>
      <c r="S160" s="10">
        <v>9913432.4695802666</v>
      </c>
      <c r="T160" s="10">
        <v>37798514.730095908</v>
      </c>
    </row>
    <row r="161" spans="5:20" x14ac:dyDescent="0.25">
      <c r="E161">
        <v>136</v>
      </c>
      <c r="F161">
        <v>24568958.850441195</v>
      </c>
      <c r="L161">
        <v>137</v>
      </c>
      <c r="M161" s="10">
        <v>14871963.153395519</v>
      </c>
      <c r="N161" s="10">
        <v>39066979.063521199</v>
      </c>
      <c r="O161" s="10">
        <v>9262977.8116575405</v>
      </c>
      <c r="P161" s="10">
        <v>28851142.114919066</v>
      </c>
      <c r="Q161" s="10">
        <v>20856418.909354955</v>
      </c>
      <c r="R161" s="10">
        <v>29642938.546997193</v>
      </c>
      <c r="S161" s="10">
        <v>21627337.160346895</v>
      </c>
      <c r="T161" s="10">
        <v>31925545.260691144</v>
      </c>
    </row>
    <row r="162" spans="5:20" x14ac:dyDescent="0.25">
      <c r="E162">
        <v>137</v>
      </c>
      <c r="F162">
        <v>17881153.459878415</v>
      </c>
      <c r="L162">
        <v>138</v>
      </c>
      <c r="M162" s="10">
        <v>13034335.706515968</v>
      </c>
      <c r="N162" s="10">
        <v>24684581.867973469</v>
      </c>
      <c r="O162" s="10">
        <v>32372908.698601715</v>
      </c>
      <c r="P162" s="10">
        <v>13210694.734376937</v>
      </c>
      <c r="Q162" s="10">
        <v>22524636.865939405</v>
      </c>
      <c r="R162" s="10">
        <v>22553955.089753672</v>
      </c>
      <c r="S162" s="10">
        <v>27319704.008966058</v>
      </c>
      <c r="T162" s="10">
        <v>18898364.448781352</v>
      </c>
    </row>
    <row r="163" spans="5:20" x14ac:dyDescent="0.25">
      <c r="E163">
        <v>138</v>
      </c>
      <c r="F163">
        <v>32822291.093839593</v>
      </c>
      <c r="L163">
        <v>139</v>
      </c>
      <c r="M163" s="10">
        <v>25686542.463083703</v>
      </c>
      <c r="N163" s="10">
        <v>31534715.702464059</v>
      </c>
      <c r="O163" s="10">
        <v>15398426.848287743</v>
      </c>
      <c r="P163" s="10">
        <v>25468263.146943152</v>
      </c>
      <c r="Q163" s="10">
        <v>19786854.422964245</v>
      </c>
      <c r="R163" s="10">
        <v>11743539.984269697</v>
      </c>
      <c r="S163" s="10">
        <v>35163711.968980543</v>
      </c>
      <c r="T163" s="10">
        <v>33125030.61318136</v>
      </c>
    </row>
    <row r="164" spans="5:20" x14ac:dyDescent="0.25">
      <c r="E164">
        <v>139</v>
      </c>
      <c r="F164">
        <v>31582212.039562955</v>
      </c>
      <c r="L164">
        <v>140</v>
      </c>
      <c r="M164" s="10">
        <v>33048908.595832903</v>
      </c>
      <c r="N164" s="10">
        <v>17495409.94181066</v>
      </c>
      <c r="O164" s="10">
        <v>22774448.540043693</v>
      </c>
      <c r="P164" s="10">
        <v>5898551.7045167815</v>
      </c>
      <c r="Q164" s="10">
        <v>19795269.162954368</v>
      </c>
      <c r="R164" s="10">
        <v>28846054.581129674</v>
      </c>
      <c r="S164" s="10">
        <v>30685112.732339136</v>
      </c>
      <c r="T164" s="10">
        <v>20631971.076793224</v>
      </c>
    </row>
    <row r="165" spans="5:20" x14ac:dyDescent="0.25">
      <c r="E165">
        <v>140</v>
      </c>
      <c r="F165">
        <v>13564981.263178948</v>
      </c>
      <c r="L165">
        <v>141</v>
      </c>
      <c r="M165" s="10">
        <v>17209000.545920752</v>
      </c>
      <c r="N165" s="10">
        <v>20208187.773284972</v>
      </c>
      <c r="O165" s="10">
        <v>30235949.544128582</v>
      </c>
      <c r="P165" s="10">
        <v>23097503.161331594</v>
      </c>
      <c r="Q165" s="10">
        <v>22078573.917317867</v>
      </c>
      <c r="R165" s="10">
        <v>19532431.022241022</v>
      </c>
      <c r="S165" s="10">
        <v>22923038.962236196</v>
      </c>
      <c r="T165" s="10">
        <v>29553074.136473782</v>
      </c>
    </row>
    <row r="166" spans="5:20" x14ac:dyDescent="0.25">
      <c r="E166">
        <v>141</v>
      </c>
      <c r="F166">
        <v>18588227.56463315</v>
      </c>
      <c r="L166">
        <v>142</v>
      </c>
      <c r="M166" s="10">
        <v>18327006.329443038</v>
      </c>
      <c r="N166" s="10">
        <v>26036994.65914293</v>
      </c>
      <c r="O166" s="10">
        <v>24724910.452163056</v>
      </c>
      <c r="P166" s="10">
        <v>28324961.298720993</v>
      </c>
      <c r="Q166" s="10">
        <v>19377838.445955522</v>
      </c>
      <c r="R166" s="10">
        <v>17579091.777144775</v>
      </c>
      <c r="S166" s="10">
        <v>40740960.064740077</v>
      </c>
      <c r="T166" s="10">
        <v>30161606.842394121</v>
      </c>
    </row>
    <row r="167" spans="5:20" x14ac:dyDescent="0.25">
      <c r="E167">
        <v>142</v>
      </c>
      <c r="F167">
        <v>32216447.311353773</v>
      </c>
      <c r="L167">
        <v>143</v>
      </c>
      <c r="M167" s="10">
        <v>27019998.630558424</v>
      </c>
      <c r="N167" s="10">
        <v>24843037.045141689</v>
      </c>
      <c r="O167" s="10">
        <v>23570801.718395397</v>
      </c>
      <c r="P167" s="10">
        <v>31192326.555101074</v>
      </c>
      <c r="Q167" s="10">
        <v>13137525.494544815</v>
      </c>
      <c r="R167" s="10">
        <v>3372695.9277870283</v>
      </c>
      <c r="S167" s="10">
        <v>19119968.832002636</v>
      </c>
      <c r="T167" s="10">
        <v>23075360.653807931</v>
      </c>
    </row>
    <row r="168" spans="5:20" x14ac:dyDescent="0.25">
      <c r="E168">
        <v>143</v>
      </c>
      <c r="F168">
        <v>26084358.478471912</v>
      </c>
      <c r="L168">
        <v>144</v>
      </c>
      <c r="M168" s="10">
        <v>16512930.940851592</v>
      </c>
      <c r="N168" s="10">
        <v>34099329.107632205</v>
      </c>
      <c r="O168" s="10">
        <v>20502802.188654743</v>
      </c>
      <c r="P168" s="10">
        <v>27713603.369386408</v>
      </c>
      <c r="Q168" s="10">
        <v>25745303.535490721</v>
      </c>
      <c r="R168" s="10">
        <v>32813272.100544319</v>
      </c>
      <c r="S168" s="10">
        <v>12553670.088262964</v>
      </c>
      <c r="T168" s="10">
        <v>18726055.982686061</v>
      </c>
    </row>
    <row r="169" spans="5:20" x14ac:dyDescent="0.25">
      <c r="E169">
        <v>144</v>
      </c>
      <c r="F169">
        <v>25526086.855165463</v>
      </c>
      <c r="L169">
        <v>145</v>
      </c>
      <c r="M169" s="10">
        <v>25061620.229223721</v>
      </c>
      <c r="N169" s="10">
        <v>34809925.028441422</v>
      </c>
      <c r="O169" s="10">
        <v>23112569.583338615</v>
      </c>
      <c r="P169" s="10">
        <v>18175101.956596427</v>
      </c>
      <c r="Q169" s="10">
        <v>46861678.948597603</v>
      </c>
      <c r="R169" s="10">
        <v>16440891.002987433</v>
      </c>
      <c r="S169" s="10">
        <v>15986429.729224756</v>
      </c>
      <c r="T169" s="10">
        <v>15035209.711605608</v>
      </c>
    </row>
    <row r="170" spans="5:20" x14ac:dyDescent="0.25">
      <c r="E170">
        <v>145</v>
      </c>
      <c r="F170">
        <v>9420662.8129992075</v>
      </c>
      <c r="L170">
        <v>146</v>
      </c>
      <c r="M170" s="10">
        <v>34612695.758035146</v>
      </c>
      <c r="N170" s="10">
        <v>33243982.876907118</v>
      </c>
      <c r="O170" s="10">
        <v>21441967.895099197</v>
      </c>
      <c r="P170" s="10">
        <v>22620191.905685149</v>
      </c>
      <c r="Q170" s="10">
        <v>26824967.384377994</v>
      </c>
      <c r="R170" s="10">
        <v>21724486.338418595</v>
      </c>
      <c r="S170" s="10">
        <v>29274338.732040539</v>
      </c>
      <c r="T170" s="10">
        <v>32886899.73413948</v>
      </c>
    </row>
    <row r="171" spans="5:20" x14ac:dyDescent="0.25">
      <c r="E171">
        <v>146</v>
      </c>
      <c r="F171">
        <v>25922137.124011241</v>
      </c>
      <c r="L171">
        <v>147</v>
      </c>
      <c r="M171" s="10">
        <v>19443255.58336702</v>
      </c>
      <c r="N171" s="10">
        <v>34899176.82497184</v>
      </c>
      <c r="O171" s="10">
        <v>29044047.527149051</v>
      </c>
      <c r="P171" s="10">
        <v>10814021.110072702</v>
      </c>
      <c r="Q171" s="10">
        <v>20270006.717434846</v>
      </c>
      <c r="R171" s="10">
        <v>14990049.475869201</v>
      </c>
      <c r="S171" s="10">
        <v>29064754.120659903</v>
      </c>
      <c r="T171" s="10">
        <v>31448469.561137069</v>
      </c>
    </row>
    <row r="172" spans="5:20" x14ac:dyDescent="0.25">
      <c r="E172">
        <v>147</v>
      </c>
      <c r="F172">
        <v>22419530.600341957</v>
      </c>
      <c r="L172">
        <v>148</v>
      </c>
      <c r="M172" s="10">
        <v>36160338.472481877</v>
      </c>
      <c r="N172" s="10">
        <v>27930999.329084534</v>
      </c>
      <c r="O172" s="10">
        <v>25422340.048569642</v>
      </c>
      <c r="P172" s="10">
        <v>27587267.823175706</v>
      </c>
      <c r="Q172" s="10">
        <v>29724738.113347434</v>
      </c>
      <c r="R172" s="10">
        <v>31694210.989777304</v>
      </c>
      <c r="S172" s="10">
        <v>26642193.534812748</v>
      </c>
      <c r="T172" s="10">
        <v>22341101.36753384</v>
      </c>
    </row>
    <row r="173" spans="5:20" x14ac:dyDescent="0.25">
      <c r="E173">
        <v>148</v>
      </c>
      <c r="F173">
        <v>13887436.902053475</v>
      </c>
      <c r="L173">
        <v>149</v>
      </c>
      <c r="M173" s="10">
        <v>23361432.50205373</v>
      </c>
      <c r="N173" s="10">
        <v>24218296.948265862</v>
      </c>
      <c r="O173" s="10">
        <v>31046427.68992202</v>
      </c>
      <c r="P173" s="10">
        <v>21232371.127766483</v>
      </c>
      <c r="Q173" s="10">
        <v>36066703.335670084</v>
      </c>
      <c r="R173" s="10">
        <v>32289628.469677158</v>
      </c>
      <c r="S173" s="10">
        <v>18169941.090867661</v>
      </c>
      <c r="T173" s="10">
        <v>21100475.559219301</v>
      </c>
    </row>
    <row r="174" spans="5:20" x14ac:dyDescent="0.25">
      <c r="E174">
        <v>149</v>
      </c>
      <c r="F174">
        <v>36820414.494121611</v>
      </c>
      <c r="L174">
        <v>150</v>
      </c>
      <c r="M174" s="10">
        <v>27029050.896518532</v>
      </c>
      <c r="N174" s="10">
        <v>26733173.834687915</v>
      </c>
      <c r="O174" s="10">
        <v>17177852.164570458</v>
      </c>
      <c r="P174" s="10">
        <v>15195692.64650831</v>
      </c>
      <c r="Q174" s="10">
        <v>30308684.340790074</v>
      </c>
      <c r="R174" s="10">
        <v>23395309.221126273</v>
      </c>
      <c r="S174" s="10">
        <v>21837012.049032658</v>
      </c>
      <c r="T174" s="10">
        <v>14116063.814404918</v>
      </c>
    </row>
    <row r="175" spans="5:20" x14ac:dyDescent="0.25">
      <c r="E175">
        <v>150</v>
      </c>
      <c r="F175">
        <v>33995009.708012134</v>
      </c>
      <c r="L175">
        <v>151</v>
      </c>
      <c r="M175" s="10">
        <v>28721335.975095738</v>
      </c>
      <c r="N175" s="10">
        <v>35409043.158639528</v>
      </c>
      <c r="O175" s="10">
        <v>6729105.2002738323</v>
      </c>
      <c r="P175" s="10">
        <v>30592806.798105374</v>
      </c>
      <c r="Q175" s="10">
        <v>22607186.111549523</v>
      </c>
      <c r="R175" s="10">
        <v>17406322.64164013</v>
      </c>
      <c r="S175" s="10">
        <v>21924870.151706733</v>
      </c>
      <c r="T175" s="10">
        <v>14422646.74899636</v>
      </c>
    </row>
    <row r="176" spans="5:20" x14ac:dyDescent="0.25">
      <c r="E176">
        <v>151</v>
      </c>
      <c r="F176">
        <v>31905968.571738429</v>
      </c>
      <c r="L176">
        <v>152</v>
      </c>
      <c r="M176" s="10">
        <v>28487410.098791189</v>
      </c>
      <c r="N176" s="10">
        <v>14255145.685221961</v>
      </c>
      <c r="O176" s="10">
        <v>4367989.0866637845</v>
      </c>
      <c r="P176" s="10">
        <v>13842862.488457583</v>
      </c>
      <c r="Q176" s="10">
        <v>20317479.4151024</v>
      </c>
      <c r="R176" s="10">
        <v>20812846.655618314</v>
      </c>
      <c r="S176" s="10">
        <v>35010207.184964634</v>
      </c>
      <c r="T176" s="10">
        <v>22934962.011206537</v>
      </c>
    </row>
    <row r="177" spans="5:20" x14ac:dyDescent="0.25">
      <c r="E177">
        <v>152</v>
      </c>
      <c r="F177">
        <v>23025921.203383029</v>
      </c>
      <c r="L177">
        <v>153</v>
      </c>
      <c r="M177" s="10">
        <v>25419800.088228919</v>
      </c>
      <c r="N177" s="10">
        <v>27344396.783157375</v>
      </c>
      <c r="O177" s="10">
        <v>10069275.211396586</v>
      </c>
      <c r="P177" s="10">
        <v>20137392.592579082</v>
      </c>
      <c r="Q177" s="10">
        <v>23386836.08270739</v>
      </c>
      <c r="R177" s="10">
        <v>27666925.369154241</v>
      </c>
      <c r="S177" s="10">
        <v>14041521.087095609</v>
      </c>
      <c r="T177" s="10">
        <v>26889292.576986954</v>
      </c>
    </row>
    <row r="178" spans="5:20" x14ac:dyDescent="0.25">
      <c r="E178">
        <v>153</v>
      </c>
      <c r="F178">
        <v>32412955.416306023</v>
      </c>
      <c r="L178">
        <v>154</v>
      </c>
      <c r="M178" s="10">
        <v>28660411.291362263</v>
      </c>
      <c r="N178" s="10">
        <v>39344362.751554832</v>
      </c>
      <c r="O178" s="10">
        <v>14839129.282961441</v>
      </c>
      <c r="P178" s="10">
        <v>23903741.387438543</v>
      </c>
      <c r="Q178" s="10">
        <v>15203431.384327151</v>
      </c>
      <c r="R178" s="10">
        <v>20974130.870346844</v>
      </c>
      <c r="S178" s="10">
        <v>24833063.197410837</v>
      </c>
      <c r="T178" s="10">
        <v>24329147.30241989</v>
      </c>
    </row>
    <row r="179" spans="5:20" x14ac:dyDescent="0.25">
      <c r="E179">
        <v>154</v>
      </c>
      <c r="F179">
        <v>25386349.973216485</v>
      </c>
      <c r="L179">
        <v>155</v>
      </c>
      <c r="M179" s="10">
        <v>27096073.037871741</v>
      </c>
      <c r="N179" s="10">
        <v>12925497.946247354</v>
      </c>
      <c r="O179" s="10">
        <v>31779840.908078335</v>
      </c>
      <c r="P179" s="10">
        <v>19056642.56754189</v>
      </c>
      <c r="Q179" s="10">
        <v>12083345.772963449</v>
      </c>
      <c r="R179" s="10">
        <v>21298400.775990102</v>
      </c>
      <c r="S179" s="10">
        <v>26474727.098411325</v>
      </c>
      <c r="T179" s="10">
        <v>21203367.852269206</v>
      </c>
    </row>
    <row r="180" spans="5:20" x14ac:dyDescent="0.25">
      <c r="E180">
        <v>155</v>
      </c>
      <c r="F180">
        <v>19697775.745264225</v>
      </c>
      <c r="L180">
        <v>156</v>
      </c>
      <c r="M180" s="10">
        <v>20887266.30569936</v>
      </c>
      <c r="N180" s="10">
        <v>16598046.780588474</v>
      </c>
      <c r="O180" s="10">
        <v>10852247.510337207</v>
      </c>
      <c r="P180" s="10">
        <v>25964013.724750139</v>
      </c>
      <c r="Q180" s="10">
        <v>18870151.553612206</v>
      </c>
      <c r="R180" s="10">
        <v>21474838.237465784</v>
      </c>
      <c r="S180" s="10">
        <v>16245743.970222339</v>
      </c>
      <c r="T180" s="10">
        <v>19736526.202990845</v>
      </c>
    </row>
    <row r="181" spans="5:20" x14ac:dyDescent="0.25">
      <c r="E181">
        <v>156</v>
      </c>
      <c r="F181">
        <v>20760810.764107227</v>
      </c>
      <c r="L181">
        <v>157</v>
      </c>
      <c r="M181" s="10">
        <v>20601746.474277854</v>
      </c>
      <c r="N181" s="10">
        <v>21006604.078911752</v>
      </c>
      <c r="O181" s="10">
        <v>25069968.776129216</v>
      </c>
      <c r="P181" s="10">
        <v>22398169.457855206</v>
      </c>
      <c r="Q181" s="10">
        <v>37326185.437462568</v>
      </c>
      <c r="R181" s="10">
        <v>20583006.475233376</v>
      </c>
      <c r="S181" s="10">
        <v>39837571.562375143</v>
      </c>
      <c r="T181" s="10">
        <v>30910189.174411554</v>
      </c>
    </row>
    <row r="182" spans="5:20" x14ac:dyDescent="0.25">
      <c r="E182">
        <v>157</v>
      </c>
      <c r="F182">
        <v>26466200.684971839</v>
      </c>
      <c r="L182">
        <v>158</v>
      </c>
      <c r="M182" s="10">
        <v>14883681.393215647</v>
      </c>
      <c r="N182" s="10">
        <v>23843407.859288085</v>
      </c>
      <c r="O182" s="10">
        <v>22555589.432931744</v>
      </c>
      <c r="P182" s="10">
        <v>22468009.260843761</v>
      </c>
      <c r="Q182" s="10">
        <v>27757571.696238115</v>
      </c>
      <c r="R182" s="10">
        <v>31364734.691178776</v>
      </c>
      <c r="S182" s="10">
        <v>26518785.901674896</v>
      </c>
      <c r="T182" s="10">
        <v>30406442.754984461</v>
      </c>
    </row>
    <row r="183" spans="5:20" x14ac:dyDescent="0.25">
      <c r="E183">
        <v>158</v>
      </c>
      <c r="F183">
        <v>23363214.557318561</v>
      </c>
      <c r="L183">
        <v>159</v>
      </c>
      <c r="M183" s="10">
        <v>26048764.80969812</v>
      </c>
      <c r="N183" s="10">
        <v>29183317.162437547</v>
      </c>
      <c r="O183" s="10">
        <v>25575814.413488969</v>
      </c>
      <c r="P183" s="10">
        <v>19659388.058577389</v>
      </c>
      <c r="Q183" s="10">
        <v>27073171.153987013</v>
      </c>
      <c r="R183" s="10">
        <v>13363663.309659582</v>
      </c>
      <c r="S183" s="10">
        <v>27172436.995976284</v>
      </c>
      <c r="T183" s="10">
        <v>36909150.252560712</v>
      </c>
    </row>
    <row r="184" spans="5:20" x14ac:dyDescent="0.25">
      <c r="E184">
        <v>159</v>
      </c>
      <c r="F184">
        <v>13471851.556314651</v>
      </c>
      <c r="L184">
        <v>160</v>
      </c>
      <c r="M184" s="10">
        <v>39714865.949868083</v>
      </c>
      <c r="N184" s="10">
        <v>16375869.857703317</v>
      </c>
      <c r="O184" s="10">
        <v>19189298.662845969</v>
      </c>
      <c r="P184" s="10">
        <v>32203227.165305778</v>
      </c>
      <c r="Q184" s="10">
        <v>27283453.260310162</v>
      </c>
      <c r="R184" s="10">
        <v>20678803.597787913</v>
      </c>
      <c r="S184" s="10">
        <v>10501828.831326004</v>
      </c>
      <c r="T184" s="10">
        <v>31767613.15265923</v>
      </c>
    </row>
    <row r="185" spans="5:20" x14ac:dyDescent="0.25">
      <c r="E185">
        <v>160</v>
      </c>
      <c r="F185">
        <v>15458750.503722277</v>
      </c>
      <c r="L185">
        <v>161</v>
      </c>
      <c r="M185" s="10">
        <v>19693958.5073031</v>
      </c>
      <c r="N185" s="10">
        <v>15728761.759280361</v>
      </c>
      <c r="O185" s="10">
        <v>23087271.576009318</v>
      </c>
      <c r="P185" s="10">
        <v>27451502.040508427</v>
      </c>
      <c r="Q185" s="10">
        <v>19517403.587279521</v>
      </c>
      <c r="R185" s="10">
        <v>17536794.841252726</v>
      </c>
      <c r="S185" s="10">
        <v>30341975.270100586</v>
      </c>
      <c r="T185" s="10">
        <v>27494849.779904507</v>
      </c>
    </row>
    <row r="186" spans="5:20" x14ac:dyDescent="0.25">
      <c r="E186">
        <v>161</v>
      </c>
      <c r="F186">
        <v>15110401.432503384</v>
      </c>
      <c r="L186">
        <v>162</v>
      </c>
      <c r="M186" s="10">
        <v>33071427.950491566</v>
      </c>
      <c r="N186" s="10">
        <v>26569642.019358419</v>
      </c>
      <c r="O186" s="10">
        <v>25083910.694543615</v>
      </c>
      <c r="P186" s="10">
        <v>24594417.924458101</v>
      </c>
      <c r="Q186" s="10">
        <v>18742283.89524173</v>
      </c>
      <c r="R186" s="10">
        <v>17286479.276179388</v>
      </c>
      <c r="S186" s="10">
        <v>28350432.476207882</v>
      </c>
      <c r="T186" s="10">
        <v>34425473.594361432</v>
      </c>
    </row>
    <row r="187" spans="5:20" x14ac:dyDescent="0.25">
      <c r="E187">
        <v>162</v>
      </c>
      <c r="F187">
        <v>10863823.231705295</v>
      </c>
      <c r="L187">
        <v>163</v>
      </c>
      <c r="M187" s="10">
        <v>9394842.5530186556</v>
      </c>
      <c r="N187" s="10">
        <v>24103867.774870686</v>
      </c>
      <c r="O187" s="10">
        <v>40798469.300419383</v>
      </c>
      <c r="P187" s="10">
        <v>7239851.0312816706</v>
      </c>
      <c r="Q187" s="10">
        <v>11900641.909931742</v>
      </c>
      <c r="R187" s="10">
        <v>22699056.079123534</v>
      </c>
      <c r="S187" s="10">
        <v>27839487.609211832</v>
      </c>
      <c r="T187" s="10">
        <v>15962380.842898529</v>
      </c>
    </row>
    <row r="188" spans="5:20" x14ac:dyDescent="0.25">
      <c r="E188">
        <v>163</v>
      </c>
      <c r="F188">
        <v>33123075.134992793</v>
      </c>
      <c r="L188">
        <v>164</v>
      </c>
      <c r="M188" s="10">
        <v>24753939.085190676</v>
      </c>
      <c r="N188" s="10">
        <v>22904957.966418378</v>
      </c>
      <c r="O188" s="10">
        <v>37538780.420724764</v>
      </c>
      <c r="P188" s="10">
        <v>29055714.033942141</v>
      </c>
      <c r="Q188" s="10">
        <v>27770160.545370325</v>
      </c>
      <c r="R188" s="10">
        <v>15745603.706820853</v>
      </c>
      <c r="S188" s="10">
        <v>16435242.99994942</v>
      </c>
      <c r="T188" s="10">
        <v>12034285.59745653</v>
      </c>
    </row>
    <row r="189" spans="5:20" x14ac:dyDescent="0.25">
      <c r="E189">
        <v>164</v>
      </c>
      <c r="F189">
        <v>19972467.229676805</v>
      </c>
      <c r="L189">
        <v>165</v>
      </c>
      <c r="M189" s="10">
        <v>4572981.4981882153</v>
      </c>
      <c r="N189" s="10">
        <v>16858699.245757021</v>
      </c>
      <c r="O189" s="10">
        <v>18121108.953826092</v>
      </c>
      <c r="P189" s="10">
        <v>5182714.0894268174</v>
      </c>
      <c r="Q189" s="10">
        <v>24953875.422124594</v>
      </c>
      <c r="R189" s="10">
        <v>27981552.425524157</v>
      </c>
      <c r="S189" s="10">
        <v>20055699.54506202</v>
      </c>
      <c r="T189" s="10">
        <v>30221015.875740565</v>
      </c>
    </row>
    <row r="190" spans="5:20" x14ac:dyDescent="0.25">
      <c r="E190">
        <v>165</v>
      </c>
      <c r="F190">
        <v>21456631.756395951</v>
      </c>
      <c r="L190">
        <v>166</v>
      </c>
      <c r="M190" s="10">
        <v>21608555.763320688</v>
      </c>
      <c r="N190" s="10">
        <v>14245286.068795841</v>
      </c>
      <c r="O190" s="10">
        <v>38515931.284776382</v>
      </c>
      <c r="P190" s="10">
        <v>23210757.275940321</v>
      </c>
      <c r="Q190" s="10">
        <v>28910654.258703653</v>
      </c>
      <c r="R190" s="10">
        <v>32379669.394221842</v>
      </c>
      <c r="S190" s="10">
        <v>25630862.101945836</v>
      </c>
      <c r="T190" s="10">
        <v>26039050.148820527</v>
      </c>
    </row>
    <row r="191" spans="5:20" x14ac:dyDescent="0.25">
      <c r="E191">
        <v>166</v>
      </c>
      <c r="F191">
        <v>9312971.2939788401</v>
      </c>
      <c r="L191">
        <v>167</v>
      </c>
      <c r="M191" s="10">
        <v>29649963.24262169</v>
      </c>
      <c r="N191" s="10">
        <v>33236136.501017846</v>
      </c>
      <c r="O191" s="10">
        <v>27575097.622147679</v>
      </c>
      <c r="P191" s="10">
        <v>30022456.874105077</v>
      </c>
      <c r="Q191" s="10">
        <v>18120710.117811352</v>
      </c>
      <c r="R191" s="10">
        <v>26562099.418049227</v>
      </c>
      <c r="S191" s="10">
        <v>11276141.895243155</v>
      </c>
      <c r="T191" s="10">
        <v>28485234.175106164</v>
      </c>
    </row>
    <row r="192" spans="5:20" x14ac:dyDescent="0.25">
      <c r="E192">
        <v>167</v>
      </c>
      <c r="F192">
        <v>22954222.530470133</v>
      </c>
      <c r="L192">
        <v>168</v>
      </c>
      <c r="M192" s="10">
        <v>22404974.467131525</v>
      </c>
      <c r="N192" s="10">
        <v>9990545.5471292008</v>
      </c>
      <c r="O192" s="10">
        <v>42670602.476936422</v>
      </c>
      <c r="P192" s="10">
        <v>28667528.443178818</v>
      </c>
      <c r="Q192" s="10">
        <v>21983503.102802049</v>
      </c>
      <c r="R192" s="10">
        <v>5651229.6012055986</v>
      </c>
      <c r="S192" s="10">
        <v>26475928.975663409</v>
      </c>
      <c r="T192" s="10">
        <v>21702092.770908333</v>
      </c>
    </row>
    <row r="193" spans="5:20" x14ac:dyDescent="0.25">
      <c r="E193">
        <v>168</v>
      </c>
      <c r="F193">
        <v>40348648.522560649</v>
      </c>
      <c r="L193">
        <v>169</v>
      </c>
      <c r="M193" s="10">
        <v>17470343.789901193</v>
      </c>
      <c r="N193" s="10">
        <v>26187886.364810057</v>
      </c>
      <c r="O193" s="10">
        <v>30779219.703725524</v>
      </c>
      <c r="P193" s="10">
        <v>15673294.170456918</v>
      </c>
      <c r="Q193" s="10">
        <v>25926195.728513181</v>
      </c>
      <c r="R193" s="10">
        <v>10819603.481557241</v>
      </c>
      <c r="S193" s="10">
        <v>28469712.823856942</v>
      </c>
      <c r="T193" s="10">
        <v>27694995.859608658</v>
      </c>
    </row>
    <row r="194" spans="5:20" x14ac:dyDescent="0.25">
      <c r="E194">
        <v>169</v>
      </c>
      <c r="F194">
        <v>24214794.996035337</v>
      </c>
      <c r="L194">
        <v>170</v>
      </c>
      <c r="M194" s="10">
        <v>14445297.947806401</v>
      </c>
      <c r="N194" s="10">
        <v>17512130.189004093</v>
      </c>
      <c r="O194" s="10">
        <v>23099472.670428518</v>
      </c>
      <c r="P194" s="10">
        <v>28442299.3670444</v>
      </c>
      <c r="Q194" s="10">
        <v>30894131.351638317</v>
      </c>
      <c r="R194" s="10">
        <v>21603750.249001019</v>
      </c>
      <c r="S194" s="10">
        <v>25872297.644381654</v>
      </c>
      <c r="T194" s="10">
        <v>33016916.935622245</v>
      </c>
    </row>
    <row r="195" spans="5:20" x14ac:dyDescent="0.25">
      <c r="E195">
        <v>170</v>
      </c>
      <c r="F195">
        <v>26216144.970087662</v>
      </c>
      <c r="L195">
        <v>171</v>
      </c>
      <c r="M195" s="10">
        <v>23788715.688542806</v>
      </c>
      <c r="N195" s="10">
        <v>28273906.925829407</v>
      </c>
      <c r="O195" s="10">
        <v>33122584.365767792</v>
      </c>
      <c r="P195" s="10">
        <v>27638652.121464953</v>
      </c>
      <c r="Q195" s="10">
        <v>22584692.136903781</v>
      </c>
      <c r="R195" s="10">
        <v>22701731.86603304</v>
      </c>
      <c r="S195" s="10">
        <v>21474404.059001625</v>
      </c>
      <c r="T195" s="10">
        <v>22584350.909314103</v>
      </c>
    </row>
    <row r="196" spans="5:20" x14ac:dyDescent="0.25">
      <c r="E196">
        <v>171</v>
      </c>
      <c r="F196">
        <v>44406817.592881806</v>
      </c>
      <c r="L196">
        <v>172</v>
      </c>
      <c r="M196" s="10">
        <v>29643939.394039724</v>
      </c>
      <c r="N196" s="10">
        <v>49494345.215662196</v>
      </c>
      <c r="O196" s="10">
        <v>3961734.2075853804</v>
      </c>
      <c r="P196" s="10">
        <v>36738003.349512704</v>
      </c>
      <c r="Q196" s="10">
        <v>26623755.862265341</v>
      </c>
      <c r="R196" s="10">
        <v>25259630.683087017</v>
      </c>
      <c r="S196" s="10">
        <v>12456761.95288112</v>
      </c>
      <c r="T196" s="10">
        <v>33585730.649984777</v>
      </c>
    </row>
    <row r="197" spans="5:20" x14ac:dyDescent="0.25">
      <c r="E197">
        <v>172</v>
      </c>
      <c r="F197">
        <v>38866918.838267416</v>
      </c>
      <c r="L197">
        <v>173</v>
      </c>
      <c r="M197" s="10">
        <v>17181847.219107263</v>
      </c>
      <c r="N197" s="10">
        <v>18498759.089902893</v>
      </c>
      <c r="O197" s="10">
        <v>19659216.33988703</v>
      </c>
      <c r="P197" s="10">
        <v>20983461.387591124</v>
      </c>
      <c r="Q197" s="10">
        <v>10783014.03273293</v>
      </c>
      <c r="R197" s="10">
        <v>16245779.469675386</v>
      </c>
      <c r="S197" s="10">
        <v>13217808.716083987</v>
      </c>
      <c r="T197" s="10">
        <v>19154656.070397317</v>
      </c>
    </row>
    <row r="198" spans="5:20" x14ac:dyDescent="0.25">
      <c r="E198">
        <v>173</v>
      </c>
      <c r="F198">
        <v>31381786.972720265</v>
      </c>
      <c r="L198">
        <v>174</v>
      </c>
      <c r="M198" s="10">
        <v>10183278.807965931</v>
      </c>
      <c r="N198" s="10">
        <v>29776232.168053102</v>
      </c>
      <c r="O198" s="10">
        <v>27029283.292553782</v>
      </c>
      <c r="P198" s="10">
        <v>18062200.500083119</v>
      </c>
      <c r="Q198" s="10">
        <v>14998532.069424771</v>
      </c>
      <c r="R198" s="10">
        <v>13245864.283343289</v>
      </c>
      <c r="S198" s="10">
        <v>21558153.358574905</v>
      </c>
      <c r="T198" s="10">
        <v>23790250.334272511</v>
      </c>
    </row>
    <row r="199" spans="5:20" x14ac:dyDescent="0.25">
      <c r="E199">
        <v>174</v>
      </c>
      <c r="F199">
        <v>13874168.931197438</v>
      </c>
      <c r="L199">
        <v>175</v>
      </c>
      <c r="M199" s="10">
        <v>31705427.602162987</v>
      </c>
      <c r="N199" s="10">
        <v>12859757.289412562</v>
      </c>
      <c r="O199" s="10">
        <v>31281737.397228919</v>
      </c>
      <c r="P199" s="10">
        <v>20213524.842893906</v>
      </c>
      <c r="Q199" s="10">
        <v>33696771.237247936</v>
      </c>
      <c r="R199" s="10">
        <v>19051966.68526179</v>
      </c>
      <c r="S199" s="10">
        <v>22562211.283338323</v>
      </c>
      <c r="T199" s="10">
        <v>23002974.633100599</v>
      </c>
    </row>
    <row r="200" spans="5:20" x14ac:dyDescent="0.25">
      <c r="E200">
        <v>175</v>
      </c>
      <c r="F200">
        <v>38660662.414285861</v>
      </c>
      <c r="L200">
        <v>176</v>
      </c>
      <c r="M200" s="10">
        <v>16047075.374307666</v>
      </c>
      <c r="N200" s="10">
        <v>17813258.658198576</v>
      </c>
      <c r="O200" s="10">
        <v>34921229.807149127</v>
      </c>
      <c r="P200" s="10">
        <v>17665286.986280613</v>
      </c>
      <c r="Q200" s="10">
        <v>30161143.42325864</v>
      </c>
      <c r="R200" s="10">
        <v>30153045.840922076</v>
      </c>
      <c r="S200" s="10">
        <v>26147990.96849544</v>
      </c>
      <c r="T200" s="10">
        <v>16670698.276339512</v>
      </c>
    </row>
    <row r="201" spans="5:20" x14ac:dyDescent="0.25">
      <c r="E201">
        <v>176</v>
      </c>
      <c r="F201">
        <v>15272481.960583996</v>
      </c>
      <c r="L201">
        <v>177</v>
      </c>
      <c r="M201" s="10">
        <v>10425874.666404223</v>
      </c>
      <c r="N201" s="10">
        <v>25557191.10623429</v>
      </c>
      <c r="O201" s="10">
        <v>26922221.525586702</v>
      </c>
      <c r="P201" s="10">
        <v>34430565.731209718</v>
      </c>
      <c r="Q201" s="10">
        <v>18198595.630545616</v>
      </c>
      <c r="R201" s="10">
        <v>17218613.492175244</v>
      </c>
      <c r="S201" s="10">
        <v>16185186.123334974</v>
      </c>
      <c r="T201" s="10">
        <v>33042186.591623776</v>
      </c>
    </row>
    <row r="202" spans="5:20" x14ac:dyDescent="0.25">
      <c r="E202">
        <v>177</v>
      </c>
      <c r="F202">
        <v>29825519.697930936</v>
      </c>
      <c r="L202">
        <v>178</v>
      </c>
      <c r="M202" s="10">
        <v>15375474.540938301</v>
      </c>
      <c r="N202" s="10">
        <v>17976399.119815622</v>
      </c>
      <c r="O202" s="10">
        <v>14693392.423167758</v>
      </c>
      <c r="P202" s="10">
        <v>10671172.844618596</v>
      </c>
      <c r="Q202" s="10">
        <v>19638249.771840539</v>
      </c>
      <c r="R202" s="10">
        <v>12400670.525544971</v>
      </c>
      <c r="S202" s="10">
        <v>34239954.368139319</v>
      </c>
      <c r="T202" s="10">
        <v>21683017.908794988</v>
      </c>
    </row>
    <row r="203" spans="5:20" x14ac:dyDescent="0.25">
      <c r="E203">
        <v>178</v>
      </c>
      <c r="F203">
        <v>28036753.252218723</v>
      </c>
      <c r="L203">
        <v>179</v>
      </c>
      <c r="M203" s="10">
        <v>30303996.108847715</v>
      </c>
      <c r="N203" s="10">
        <v>32295282.111390289</v>
      </c>
      <c r="O203" s="10">
        <v>16346665.184129674</v>
      </c>
      <c r="P203" s="10">
        <v>30829666.68774312</v>
      </c>
      <c r="Q203" s="10">
        <v>23342897.6677683</v>
      </c>
      <c r="R203" s="10">
        <v>23612495.692874342</v>
      </c>
      <c r="S203" s="10">
        <v>14009382.825198548</v>
      </c>
      <c r="T203" s="10">
        <v>15773658.097783765</v>
      </c>
    </row>
    <row r="204" spans="5:20" x14ac:dyDescent="0.25">
      <c r="E204">
        <v>179</v>
      </c>
      <c r="F204">
        <v>17709343.871022858</v>
      </c>
      <c r="L204">
        <v>180</v>
      </c>
      <c r="M204" s="10">
        <v>26977073.096722268</v>
      </c>
      <c r="N204" s="10">
        <v>46342606.949586347</v>
      </c>
      <c r="O204" s="10">
        <v>28845388.806409761</v>
      </c>
      <c r="P204" s="10">
        <v>26469008.824468717</v>
      </c>
      <c r="Q204" s="10">
        <v>23533230.700572677</v>
      </c>
      <c r="R204" s="10">
        <v>26708967.274414726</v>
      </c>
      <c r="S204" s="10">
        <v>27508959.769538477</v>
      </c>
      <c r="T204" s="10">
        <v>18758666.34052619</v>
      </c>
    </row>
    <row r="205" spans="5:20" x14ac:dyDescent="0.25">
      <c r="E205">
        <v>180</v>
      </c>
      <c r="F205">
        <v>24407214.601593792</v>
      </c>
      <c r="L205">
        <v>181</v>
      </c>
      <c r="M205" s="10">
        <v>28717754.042587124</v>
      </c>
      <c r="N205" s="10">
        <v>28155884.442054175</v>
      </c>
      <c r="O205" s="10">
        <v>25318067.618803371</v>
      </c>
      <c r="P205" s="10">
        <v>22137026.652581945</v>
      </c>
      <c r="Q205" s="10">
        <v>26474373.718781605</v>
      </c>
      <c r="R205" s="10">
        <v>30922673.98910173</v>
      </c>
      <c r="S205" s="10">
        <v>28448378.127566785</v>
      </c>
      <c r="T205" s="10">
        <v>39493489.820539907</v>
      </c>
    </row>
    <row r="206" spans="5:20" x14ac:dyDescent="0.25">
      <c r="E206">
        <v>181</v>
      </c>
      <c r="F206">
        <v>22246666.379506573</v>
      </c>
      <c r="L206">
        <v>182</v>
      </c>
      <c r="M206" s="10">
        <v>21776376.064323545</v>
      </c>
      <c r="N206" s="10">
        <v>20942926.740387965</v>
      </c>
      <c r="O206" s="10">
        <v>20488419.906569943</v>
      </c>
      <c r="P206" s="10">
        <v>22846738.515804287</v>
      </c>
      <c r="Q206" s="10">
        <v>31448939.728299636</v>
      </c>
      <c r="R206" s="10">
        <v>32577574.645949565</v>
      </c>
      <c r="S206" s="10">
        <v>19103248.093203366</v>
      </c>
      <c r="T206" s="10">
        <v>34971543.963718437</v>
      </c>
    </row>
    <row r="207" spans="5:20" x14ac:dyDescent="0.25">
      <c r="E207">
        <v>182</v>
      </c>
      <c r="F207">
        <v>14337083.303748429</v>
      </c>
      <c r="L207">
        <v>183</v>
      </c>
      <c r="M207" s="10">
        <v>15453271.826816162</v>
      </c>
      <c r="N207" s="10">
        <v>31340483.849689737</v>
      </c>
      <c r="O207" s="10">
        <v>26594177.473455794</v>
      </c>
      <c r="P207" s="10">
        <v>23220672.217154082</v>
      </c>
      <c r="Q207" s="10">
        <v>14899399.771768289</v>
      </c>
      <c r="R207" s="10">
        <v>24175357.576367874</v>
      </c>
      <c r="S207" s="10">
        <v>24799893.747211412</v>
      </c>
      <c r="T207" s="10">
        <v>39384195.618426293</v>
      </c>
    </row>
    <row r="208" spans="5:20" x14ac:dyDescent="0.25">
      <c r="E208">
        <v>183</v>
      </c>
      <c r="F208">
        <v>32640505.197148487</v>
      </c>
      <c r="L208">
        <v>184</v>
      </c>
      <c r="M208" s="10">
        <v>22542419.348236576</v>
      </c>
      <c r="N208" s="10">
        <v>28931677.515331477</v>
      </c>
      <c r="O208" s="10">
        <v>10990578.792712254</v>
      </c>
      <c r="P208" s="10">
        <v>29153630.098256551</v>
      </c>
      <c r="Q208" s="10">
        <v>25637933.488561146</v>
      </c>
      <c r="R208" s="10">
        <v>20366144.420416534</v>
      </c>
      <c r="S208" s="10">
        <v>21819100.268696859</v>
      </c>
      <c r="T208" s="10">
        <v>21719440.386164755</v>
      </c>
    </row>
    <row r="209" spans="5:20" x14ac:dyDescent="0.25">
      <c r="E209">
        <v>184</v>
      </c>
      <c r="F209">
        <v>14998969.224650683</v>
      </c>
      <c r="L209">
        <v>185</v>
      </c>
      <c r="M209" s="10">
        <v>15451808.415050335</v>
      </c>
      <c r="N209" s="10">
        <v>21572053.049256176</v>
      </c>
      <c r="O209" s="10">
        <v>12183315.849623227</v>
      </c>
      <c r="P209" s="10">
        <v>24287236.203432903</v>
      </c>
      <c r="Q209" s="10">
        <v>27260874.556032527</v>
      </c>
      <c r="R209" s="10">
        <v>23092713.316194467</v>
      </c>
      <c r="S209" s="10">
        <v>20239419.282872051</v>
      </c>
      <c r="T209" s="10">
        <v>19449703.560861986</v>
      </c>
    </row>
    <row r="210" spans="5:20" x14ac:dyDescent="0.25">
      <c r="E210">
        <v>185</v>
      </c>
      <c r="F210">
        <v>37559345.530207857</v>
      </c>
      <c r="L210">
        <v>186</v>
      </c>
      <c r="M210" s="10">
        <v>39354698.684544161</v>
      </c>
      <c r="N210" s="10">
        <v>23281064.237132058</v>
      </c>
      <c r="O210" s="10">
        <v>33927208.544838667</v>
      </c>
      <c r="P210" s="10">
        <v>38007425.725865766</v>
      </c>
      <c r="Q210" s="10">
        <v>17727447.647131428</v>
      </c>
      <c r="R210" s="10">
        <v>23824185.525576465</v>
      </c>
      <c r="S210" s="10">
        <v>17521611.722269587</v>
      </c>
      <c r="T210" s="10">
        <v>33642716.867138803</v>
      </c>
    </row>
    <row r="211" spans="5:20" x14ac:dyDescent="0.25">
      <c r="E211">
        <v>186</v>
      </c>
      <c r="F211">
        <v>42957893.555603161</v>
      </c>
      <c r="L211">
        <v>187</v>
      </c>
      <c r="M211" s="10">
        <v>33140422.815748148</v>
      </c>
      <c r="N211" s="10">
        <v>22877102.712443762</v>
      </c>
      <c r="O211" s="10">
        <v>28388586.340309948</v>
      </c>
      <c r="P211" s="10">
        <v>17936549.578440201</v>
      </c>
      <c r="Q211" s="10">
        <v>21712435.294250384</v>
      </c>
      <c r="R211" s="10">
        <v>21812080.27189422</v>
      </c>
      <c r="S211" s="10">
        <v>23112710.803443544</v>
      </c>
      <c r="T211" s="10">
        <v>35169819.185008407</v>
      </c>
    </row>
    <row r="212" spans="5:20" x14ac:dyDescent="0.25">
      <c r="E212">
        <v>187</v>
      </c>
      <c r="F212">
        <v>35188905.705028474</v>
      </c>
      <c r="L212">
        <v>188</v>
      </c>
      <c r="M212" s="10">
        <v>21336444.643752076</v>
      </c>
      <c r="N212" s="10">
        <v>16779219.479681656</v>
      </c>
      <c r="O212" s="10">
        <v>29858176.882140502</v>
      </c>
      <c r="P212" s="10">
        <v>33622048.848475687</v>
      </c>
      <c r="Q212" s="10">
        <v>14107064.180715814</v>
      </c>
      <c r="R212" s="10">
        <v>32446207.484297927</v>
      </c>
      <c r="S212" s="10">
        <v>32435715.854617029</v>
      </c>
      <c r="T212" s="10">
        <v>27628134.203248061</v>
      </c>
    </row>
    <row r="213" spans="5:20" x14ac:dyDescent="0.25">
      <c r="E213">
        <v>188</v>
      </c>
      <c r="F213">
        <v>28100287.784865398</v>
      </c>
      <c r="L213">
        <v>189</v>
      </c>
      <c r="M213" s="10">
        <v>27187253.994475424</v>
      </c>
      <c r="N213" s="10">
        <v>25652406.359864682</v>
      </c>
      <c r="O213" s="10">
        <v>34478679.795305401</v>
      </c>
      <c r="P213" s="10">
        <v>16900883.249240473</v>
      </c>
      <c r="Q213" s="10">
        <v>25063947.158539116</v>
      </c>
      <c r="R213" s="10">
        <v>28490687.818921961</v>
      </c>
      <c r="S213" s="10">
        <v>22145513.184642568</v>
      </c>
      <c r="T213" s="10">
        <v>36394165.739297248</v>
      </c>
    </row>
    <row r="214" spans="5:20" x14ac:dyDescent="0.25">
      <c r="E214">
        <v>189</v>
      </c>
      <c r="F214">
        <v>22824746.203721695</v>
      </c>
      <c r="L214">
        <v>190</v>
      </c>
      <c r="M214" s="10">
        <v>38705861.766613103</v>
      </c>
      <c r="N214" s="10">
        <v>5748396.4155289568</v>
      </c>
      <c r="O214" s="10">
        <v>21987462.092199221</v>
      </c>
      <c r="P214" s="10">
        <v>22382850.283528358</v>
      </c>
      <c r="Q214" s="10">
        <v>21510707.430215526</v>
      </c>
      <c r="R214" s="10">
        <v>29770172.914358735</v>
      </c>
      <c r="S214" s="10">
        <v>17142725.092990894</v>
      </c>
      <c r="T214" s="10">
        <v>30687035.47931233</v>
      </c>
    </row>
    <row r="215" spans="5:20" x14ac:dyDescent="0.25">
      <c r="E215">
        <v>190</v>
      </c>
      <c r="F215">
        <v>21500814.739872389</v>
      </c>
      <c r="L215">
        <v>191</v>
      </c>
      <c r="M215" s="10">
        <v>37574088.716913149</v>
      </c>
      <c r="N215" s="10">
        <v>28985005.80023342</v>
      </c>
      <c r="O215" s="10">
        <v>24233707.679817982</v>
      </c>
      <c r="P215" s="10">
        <v>17594275.622378159</v>
      </c>
      <c r="Q215" s="10">
        <v>24845220.176458474</v>
      </c>
      <c r="R215" s="10">
        <v>19270407.569161039</v>
      </c>
      <c r="S215" s="10">
        <v>27808386.034002319</v>
      </c>
      <c r="T215" s="10">
        <v>24152305.465339825</v>
      </c>
    </row>
    <row r="216" spans="5:20" x14ac:dyDescent="0.25">
      <c r="E216">
        <v>191</v>
      </c>
      <c r="F216">
        <v>10644581.30981506</v>
      </c>
      <c r="L216">
        <v>192</v>
      </c>
      <c r="M216" s="10">
        <v>10972464.510484938</v>
      </c>
      <c r="N216" s="10">
        <v>30321038.012568936</v>
      </c>
      <c r="O216" s="10">
        <v>28037460.768179122</v>
      </c>
      <c r="P216" s="10">
        <v>14157729.395637266</v>
      </c>
      <c r="Q216" s="10">
        <v>39858730.760188073</v>
      </c>
      <c r="R216" s="10">
        <v>19811924.00546864</v>
      </c>
      <c r="S216" s="10">
        <v>29602166.226388633</v>
      </c>
      <c r="T216" s="10">
        <v>19431961.894666292</v>
      </c>
    </row>
    <row r="217" spans="5:20" x14ac:dyDescent="0.25">
      <c r="E217">
        <v>192</v>
      </c>
      <c r="F217">
        <v>21262858.273121074</v>
      </c>
      <c r="L217">
        <v>193</v>
      </c>
      <c r="M217" s="10">
        <v>14219126.586115271</v>
      </c>
      <c r="N217" s="10">
        <v>21409071.589441456</v>
      </c>
      <c r="O217" s="10">
        <v>22000633.727513209</v>
      </c>
      <c r="P217" s="10">
        <v>13540713.145183474</v>
      </c>
      <c r="Q217" s="10">
        <v>22110306.020116661</v>
      </c>
      <c r="R217" s="10">
        <v>22833446.755323827</v>
      </c>
      <c r="S217" s="10">
        <v>22709153.598101057</v>
      </c>
      <c r="T217" s="10">
        <v>17683983.881964408</v>
      </c>
    </row>
    <row r="218" spans="5:20" x14ac:dyDescent="0.25">
      <c r="E218">
        <v>193</v>
      </c>
      <c r="F218">
        <v>28194879.164904919</v>
      </c>
      <c r="L218">
        <v>194</v>
      </c>
      <c r="M218" s="10">
        <v>17195110.841934957</v>
      </c>
      <c r="N218" s="10">
        <v>34576364.771664605</v>
      </c>
      <c r="O218" s="10">
        <v>15929123.240618197</v>
      </c>
      <c r="P218" s="10">
        <v>8901470.2883388251</v>
      </c>
      <c r="Q218" s="10">
        <v>25000403.148421187</v>
      </c>
      <c r="R218" s="10">
        <v>27485606.422532119</v>
      </c>
      <c r="S218" s="10">
        <v>14343850.741798453</v>
      </c>
      <c r="T218" s="10">
        <v>24864150.747501642</v>
      </c>
    </row>
    <row r="219" spans="5:20" x14ac:dyDescent="0.25">
      <c r="E219">
        <v>194</v>
      </c>
      <c r="F219">
        <v>39284826.219065025</v>
      </c>
      <c r="L219">
        <v>195</v>
      </c>
      <c r="M219" s="10">
        <v>15809701.271339891</v>
      </c>
      <c r="N219" s="10">
        <v>21121930.908131991</v>
      </c>
      <c r="O219" s="10">
        <v>22946309.959324528</v>
      </c>
      <c r="P219" s="10">
        <v>23801883.178786587</v>
      </c>
      <c r="Q219" s="10">
        <v>13730006.060409356</v>
      </c>
      <c r="R219" s="10">
        <v>28695282.976465121</v>
      </c>
      <c r="S219" s="10">
        <v>18219388.944620974</v>
      </c>
      <c r="T219" s="10">
        <v>13649671.627367303</v>
      </c>
    </row>
    <row r="220" spans="5:20" x14ac:dyDescent="0.25">
      <c r="E220">
        <v>195</v>
      </c>
      <c r="F220">
        <v>16185446.159845714</v>
      </c>
      <c r="L220">
        <v>196</v>
      </c>
      <c r="M220" s="10">
        <v>15079886.275536247</v>
      </c>
      <c r="N220" s="10">
        <v>12151326.700810373</v>
      </c>
      <c r="O220" s="10">
        <v>28639904.372372992</v>
      </c>
      <c r="P220" s="10">
        <v>13837452.984911371</v>
      </c>
      <c r="Q220" s="10">
        <v>28028862.467570283</v>
      </c>
      <c r="R220" s="10">
        <v>19966022.13160561</v>
      </c>
      <c r="S220" s="10">
        <v>19501406.306455866</v>
      </c>
      <c r="T220" s="10">
        <v>28423820.226961989</v>
      </c>
    </row>
    <row r="221" spans="5:20" x14ac:dyDescent="0.25">
      <c r="E221">
        <v>196</v>
      </c>
      <c r="F221">
        <v>31209003.57520771</v>
      </c>
      <c r="L221">
        <v>197</v>
      </c>
      <c r="M221" s="10">
        <v>14301234.035310581</v>
      </c>
      <c r="N221" s="10">
        <v>13727738.542381668</v>
      </c>
      <c r="O221" s="10">
        <v>39024642.162047543</v>
      </c>
      <c r="P221" s="10">
        <v>28578963.489575192</v>
      </c>
      <c r="Q221" s="10">
        <v>20417326.299290996</v>
      </c>
      <c r="R221" s="10">
        <v>29816946.691242296</v>
      </c>
      <c r="S221" s="10">
        <v>15909277.390825851</v>
      </c>
      <c r="T221" s="10">
        <v>7243244.2031661663</v>
      </c>
    </row>
    <row r="222" spans="5:20" x14ac:dyDescent="0.25">
      <c r="E222">
        <v>197</v>
      </c>
      <c r="F222">
        <v>27679245.961763341</v>
      </c>
      <c r="L222">
        <v>198</v>
      </c>
      <c r="M222" s="10">
        <v>14442634.912371155</v>
      </c>
      <c r="N222" s="10">
        <v>29833245.267426353</v>
      </c>
      <c r="O222" s="10">
        <v>10386888.539390316</v>
      </c>
      <c r="P222" s="10">
        <v>15106581.309290688</v>
      </c>
      <c r="Q222" s="10">
        <v>20415055.90535203</v>
      </c>
      <c r="R222" s="10">
        <v>28899805.889940705</v>
      </c>
      <c r="S222" s="10">
        <v>25173921.579548217</v>
      </c>
      <c r="T222" s="10">
        <v>21392976.204197258</v>
      </c>
    </row>
    <row r="223" spans="5:20" x14ac:dyDescent="0.25">
      <c r="E223">
        <v>198</v>
      </c>
      <c r="F223">
        <v>25047543.296732292</v>
      </c>
      <c r="L223">
        <v>199</v>
      </c>
      <c r="M223" s="10">
        <v>30305265.60269158</v>
      </c>
      <c r="N223" s="10">
        <v>11259521.048475292</v>
      </c>
      <c r="O223" s="10">
        <v>15201983.9257662</v>
      </c>
      <c r="P223" s="10">
        <v>13385876.081182765</v>
      </c>
      <c r="Q223" s="10">
        <v>38357699.031728849</v>
      </c>
      <c r="R223" s="10">
        <v>35718092.203396544</v>
      </c>
      <c r="S223" s="10">
        <v>23416272.059485283</v>
      </c>
      <c r="T223" s="10">
        <v>17867230.873647258</v>
      </c>
    </row>
    <row r="224" spans="5:20" x14ac:dyDescent="0.25">
      <c r="E224">
        <v>199</v>
      </c>
      <c r="F224">
        <v>25466407.254515685</v>
      </c>
      <c r="L224">
        <v>200</v>
      </c>
      <c r="M224" s="10">
        <v>26125026.687299728</v>
      </c>
      <c r="N224" s="10">
        <v>24089608.271195017</v>
      </c>
      <c r="O224" s="10">
        <v>24554547.492321819</v>
      </c>
      <c r="P224" s="10">
        <v>10290665.759026315</v>
      </c>
      <c r="Q224" s="10">
        <v>24959499.530478772</v>
      </c>
      <c r="R224" s="10">
        <v>38054259.786543362</v>
      </c>
      <c r="S224" s="10">
        <v>35941479.290303007</v>
      </c>
      <c r="T224" s="10">
        <v>27102988.479654677</v>
      </c>
    </row>
    <row r="225" spans="5:20" x14ac:dyDescent="0.25">
      <c r="E225">
        <v>200</v>
      </c>
      <c r="F225">
        <v>27095860.891990609</v>
      </c>
      <c r="L225">
        <v>201</v>
      </c>
      <c r="M225" s="10">
        <v>38612034.71391122</v>
      </c>
      <c r="N225" s="10">
        <v>33260140.451243188</v>
      </c>
      <c r="O225" s="10">
        <v>39326590.406880945</v>
      </c>
      <c r="P225" s="10">
        <v>29410485.161146745</v>
      </c>
      <c r="Q225" s="10">
        <v>21293043.377588436</v>
      </c>
      <c r="R225" s="10">
        <v>29615540.204656638</v>
      </c>
      <c r="S225" s="10">
        <v>18293567.549505651</v>
      </c>
      <c r="T225" s="10">
        <v>22079802.162840731</v>
      </c>
    </row>
    <row r="226" spans="5:20" x14ac:dyDescent="0.25">
      <c r="E226">
        <v>201</v>
      </c>
      <c r="F226">
        <v>25406934.153126769</v>
      </c>
      <c r="L226">
        <v>202</v>
      </c>
      <c r="M226" s="10">
        <v>30745065.004590943</v>
      </c>
      <c r="N226" s="10">
        <v>15746778.08759395</v>
      </c>
      <c r="O226" s="10">
        <v>34843576.092804186</v>
      </c>
      <c r="P226" s="10">
        <v>29909376.439638697</v>
      </c>
      <c r="Q226" s="10">
        <v>25493652.221417695</v>
      </c>
      <c r="R226" s="10">
        <v>24702657.229097299</v>
      </c>
      <c r="S226" s="10">
        <v>34300033.944951721</v>
      </c>
      <c r="T226" s="10">
        <v>33358374.983644329</v>
      </c>
    </row>
    <row r="227" spans="5:20" x14ac:dyDescent="0.25">
      <c r="E227">
        <v>202</v>
      </c>
      <c r="F227">
        <v>14328427.224053314</v>
      </c>
      <c r="L227">
        <v>203</v>
      </c>
      <c r="M227" s="10">
        <v>28595263.735791877</v>
      </c>
      <c r="N227" s="10">
        <v>29745965.700081192</v>
      </c>
      <c r="O227" s="10">
        <v>15392734.685737221</v>
      </c>
      <c r="P227" s="10">
        <v>12677823.40591057</v>
      </c>
      <c r="Q227" s="10">
        <v>29443782.836651772</v>
      </c>
      <c r="R227" s="10">
        <v>38002240.002098173</v>
      </c>
      <c r="S227" s="10">
        <v>22466793.797457751</v>
      </c>
      <c r="T227" s="10">
        <v>22904659.984913528</v>
      </c>
    </row>
    <row r="228" spans="5:20" x14ac:dyDescent="0.25">
      <c r="E228">
        <v>203</v>
      </c>
      <c r="F228">
        <v>23703870.353138406</v>
      </c>
      <c r="L228">
        <v>204</v>
      </c>
      <c r="M228" s="10">
        <v>38642381.257007539</v>
      </c>
      <c r="N228" s="10">
        <v>21217085.315104701</v>
      </c>
      <c r="O228" s="10">
        <v>15511419.759983085</v>
      </c>
      <c r="P228" s="10">
        <v>7690894.5357102212</v>
      </c>
      <c r="Q228" s="10">
        <v>24782153.129103556</v>
      </c>
      <c r="R228" s="10">
        <v>25732487.419009153</v>
      </c>
      <c r="S228" s="10">
        <v>30589046.023705091</v>
      </c>
      <c r="T228" s="10">
        <v>18538674.658464216</v>
      </c>
    </row>
    <row r="229" spans="5:20" x14ac:dyDescent="0.25">
      <c r="E229">
        <v>204</v>
      </c>
      <c r="F229">
        <v>19472752.365745556</v>
      </c>
      <c r="L229">
        <v>205</v>
      </c>
      <c r="M229" s="10">
        <v>33606112.537445322</v>
      </c>
      <c r="N229" s="10">
        <v>13004736.90428566</v>
      </c>
      <c r="O229" s="10">
        <v>23546525.774025675</v>
      </c>
      <c r="P229" s="10">
        <v>37192339.120962337</v>
      </c>
      <c r="Q229" s="10">
        <v>4200250.739123865</v>
      </c>
      <c r="R229" s="10">
        <v>12286757.557129782</v>
      </c>
      <c r="S229" s="10">
        <v>28408327.571276758</v>
      </c>
      <c r="T229" s="10">
        <v>25133328.737812288</v>
      </c>
    </row>
    <row r="230" spans="5:20" x14ac:dyDescent="0.25">
      <c r="E230">
        <v>205</v>
      </c>
      <c r="F230">
        <v>16682253.809238292</v>
      </c>
      <c r="L230">
        <v>206</v>
      </c>
      <c r="M230" s="10">
        <v>18112969.585457683</v>
      </c>
      <c r="N230" s="10">
        <v>25414496.517394803</v>
      </c>
      <c r="O230" s="10">
        <v>13442902.228479352</v>
      </c>
      <c r="P230" s="10">
        <v>27552158.969699867</v>
      </c>
      <c r="Q230" s="10">
        <v>29052351.768828347</v>
      </c>
      <c r="R230" s="10">
        <v>27185670.802559435</v>
      </c>
      <c r="S230" s="10">
        <v>22823017.789389148</v>
      </c>
      <c r="T230" s="10">
        <v>33857974.467032403</v>
      </c>
    </row>
    <row r="231" spans="5:20" x14ac:dyDescent="0.25">
      <c r="E231">
        <v>206</v>
      </c>
      <c r="F231">
        <v>24414528.248078264</v>
      </c>
      <c r="L231">
        <v>207</v>
      </c>
      <c r="M231" s="10">
        <v>11248410.219250645</v>
      </c>
      <c r="N231" s="10">
        <v>44976234.500062406</v>
      </c>
      <c r="O231" s="10">
        <v>21616635.640012853</v>
      </c>
      <c r="P231" s="10">
        <v>13168142.496832557</v>
      </c>
      <c r="Q231" s="10">
        <v>33141210.726144861</v>
      </c>
      <c r="R231" s="10">
        <v>27683465.905382171</v>
      </c>
      <c r="S231" s="10">
        <v>13261079.427028958</v>
      </c>
      <c r="T231" s="10">
        <v>49442791.539506562</v>
      </c>
    </row>
    <row r="232" spans="5:20" x14ac:dyDescent="0.25">
      <c r="E232">
        <v>207</v>
      </c>
      <c r="F232">
        <v>13579996.304531945</v>
      </c>
      <c r="L232">
        <v>208</v>
      </c>
      <c r="M232" s="10">
        <v>14397688.96196969</v>
      </c>
      <c r="N232" s="10">
        <v>23194044.20300144</v>
      </c>
      <c r="O232" s="10">
        <v>20621750.860088408</v>
      </c>
      <c r="P232" s="10">
        <v>8671426.8473717142</v>
      </c>
      <c r="Q232" s="10">
        <v>19398862.690284945</v>
      </c>
      <c r="R232" s="10">
        <v>21766136.319802623</v>
      </c>
      <c r="S232" s="10">
        <v>17566033.264747843</v>
      </c>
      <c r="T232" s="10">
        <v>14432072.31073891</v>
      </c>
    </row>
    <row r="233" spans="5:20" x14ac:dyDescent="0.25">
      <c r="E233">
        <v>208</v>
      </c>
      <c r="F233">
        <v>24527389.676584132</v>
      </c>
      <c r="L233">
        <v>209</v>
      </c>
      <c r="M233" s="10">
        <v>21927965.041234314</v>
      </c>
      <c r="N233" s="10">
        <v>29503080.326593187</v>
      </c>
      <c r="O233" s="10">
        <v>21218627.848542072</v>
      </c>
      <c r="P233" s="10">
        <v>12234798.06218382</v>
      </c>
      <c r="Q233" s="10">
        <v>20635004.777221709</v>
      </c>
      <c r="R233" s="10">
        <v>42360148.114740878</v>
      </c>
      <c r="S233" s="10">
        <v>13928564.477754727</v>
      </c>
      <c r="T233" s="10">
        <v>23952676.372536853</v>
      </c>
    </row>
    <row r="234" spans="5:20" x14ac:dyDescent="0.25">
      <c r="E234">
        <v>209</v>
      </c>
      <c r="F234">
        <v>13444511.94435402</v>
      </c>
      <c r="L234">
        <v>210</v>
      </c>
      <c r="M234" s="10">
        <v>10009001.930403948</v>
      </c>
      <c r="N234" s="10">
        <v>25295361.318049911</v>
      </c>
      <c r="O234" s="10">
        <v>23340488.951516695</v>
      </c>
      <c r="P234" s="10">
        <v>20433029.730968181</v>
      </c>
      <c r="Q234" s="10">
        <v>21878173.382689334</v>
      </c>
      <c r="R234" s="10">
        <v>29575939.839615848</v>
      </c>
      <c r="S234" s="10">
        <v>20037910.527992778</v>
      </c>
      <c r="T234" s="10">
        <v>32653551.842464164</v>
      </c>
    </row>
    <row r="235" spans="5:20" x14ac:dyDescent="0.25">
      <c r="E235">
        <v>210</v>
      </c>
      <c r="F235">
        <v>16601311.83778692</v>
      </c>
      <c r="L235">
        <v>211</v>
      </c>
      <c r="M235" s="10">
        <v>29007635.476699051</v>
      </c>
      <c r="N235" s="10">
        <v>22695146.83079464</v>
      </c>
      <c r="O235" s="10">
        <v>15034089.034021815</v>
      </c>
      <c r="P235" s="10">
        <v>20650997.281014349</v>
      </c>
      <c r="Q235" s="10">
        <v>17135180.952185988</v>
      </c>
      <c r="R235" s="10">
        <v>23744158.009965882</v>
      </c>
      <c r="S235" s="10">
        <v>21106711.529700745</v>
      </c>
      <c r="T235" s="10">
        <v>11324371.804576911</v>
      </c>
    </row>
    <row r="236" spans="5:20" x14ac:dyDescent="0.25">
      <c r="E236">
        <v>211</v>
      </c>
      <c r="F236">
        <v>24395605.701817721</v>
      </c>
      <c r="L236">
        <v>212</v>
      </c>
      <c r="M236" s="10">
        <v>13036606.992753608</v>
      </c>
      <c r="N236" s="10">
        <v>23249589.890841715</v>
      </c>
      <c r="O236" s="10">
        <v>38164537.059410997</v>
      </c>
      <c r="P236" s="10">
        <v>36540480.731612168</v>
      </c>
      <c r="Q236" s="10">
        <v>29661181.824543077</v>
      </c>
      <c r="R236" s="10">
        <v>32309662.818240616</v>
      </c>
      <c r="S236" s="10">
        <v>18380746.279578555</v>
      </c>
      <c r="T236" s="10">
        <v>26759263.583714791</v>
      </c>
    </row>
    <row r="237" spans="5:20" x14ac:dyDescent="0.25">
      <c r="E237">
        <v>212</v>
      </c>
      <c r="F237">
        <v>26468693.963054053</v>
      </c>
      <c r="L237">
        <v>213</v>
      </c>
      <c r="M237" s="10">
        <v>22421841.280825343</v>
      </c>
      <c r="N237" s="10">
        <v>15527848.622483365</v>
      </c>
      <c r="O237" s="10">
        <v>20825518.857028995</v>
      </c>
      <c r="P237" s="10">
        <v>36220980.604313351</v>
      </c>
      <c r="Q237" s="10">
        <v>19083147.878459774</v>
      </c>
      <c r="R237" s="10">
        <v>34500438.184881195</v>
      </c>
      <c r="S237" s="10">
        <v>20400586.399922047</v>
      </c>
      <c r="T237" s="10">
        <v>19881197.768979475</v>
      </c>
    </row>
    <row r="238" spans="5:20" x14ac:dyDescent="0.25">
      <c r="E238">
        <v>213</v>
      </c>
      <c r="F238">
        <v>16146669.201578796</v>
      </c>
      <c r="L238">
        <v>214</v>
      </c>
      <c r="M238" s="10">
        <v>25058882.78540393</v>
      </c>
      <c r="N238" s="10">
        <v>37322353.52727066</v>
      </c>
      <c r="O238" s="10">
        <v>40203862.041651703</v>
      </c>
      <c r="P238" s="10">
        <v>16045824.060671179</v>
      </c>
      <c r="Q238" s="10">
        <v>18347135.74279695</v>
      </c>
      <c r="R238" s="10">
        <v>25495212.811201952</v>
      </c>
      <c r="S238" s="10">
        <v>33651027.971460409</v>
      </c>
      <c r="T238" s="10">
        <v>37482228.127277657</v>
      </c>
    </row>
    <row r="239" spans="5:20" x14ac:dyDescent="0.25">
      <c r="E239">
        <v>214</v>
      </c>
      <c r="F239">
        <v>13798695.463762067</v>
      </c>
      <c r="L239">
        <v>215</v>
      </c>
      <c r="M239" s="10">
        <v>22787274.971795201</v>
      </c>
      <c r="N239" s="10">
        <v>26656747.316592783</v>
      </c>
      <c r="O239" s="10">
        <v>24116078.473934777</v>
      </c>
      <c r="P239" s="10">
        <v>10653633.390627138</v>
      </c>
      <c r="Q239" s="10">
        <v>35167040.969559625</v>
      </c>
      <c r="R239" s="10">
        <v>44138426.811379045</v>
      </c>
      <c r="S239" s="10">
        <v>16483785.590220528</v>
      </c>
      <c r="T239" s="10">
        <v>27240101.018617854</v>
      </c>
    </row>
    <row r="240" spans="5:20" x14ac:dyDescent="0.25">
      <c r="E240">
        <v>215</v>
      </c>
      <c r="F240">
        <v>11234048.867747229</v>
      </c>
      <c r="L240">
        <v>216</v>
      </c>
      <c r="M240" s="10">
        <v>17931869.795573451</v>
      </c>
      <c r="N240" s="10">
        <v>24471850.358292922</v>
      </c>
      <c r="O240" s="10">
        <v>21415996.772250995</v>
      </c>
      <c r="P240" s="10">
        <v>20680540.785839297</v>
      </c>
      <c r="Q240" s="10">
        <v>30054646.901403185</v>
      </c>
      <c r="R240" s="10">
        <v>27164234.148247615</v>
      </c>
      <c r="S240" s="10">
        <v>15101173.673660796</v>
      </c>
      <c r="T240" s="10">
        <v>21058277.044550512</v>
      </c>
    </row>
    <row r="241" spans="5:20" x14ac:dyDescent="0.25">
      <c r="E241">
        <v>216</v>
      </c>
      <c r="F241">
        <v>42332141.49263604</v>
      </c>
      <c r="L241">
        <v>217</v>
      </c>
      <c r="M241" s="10">
        <v>9818561.2202182431</v>
      </c>
      <c r="N241" s="10">
        <v>26661170.198640019</v>
      </c>
      <c r="O241" s="10">
        <v>24993574.183347441</v>
      </c>
      <c r="P241" s="10">
        <v>18883791.516213611</v>
      </c>
      <c r="Q241" s="10">
        <v>25905128.209056679</v>
      </c>
      <c r="R241" s="10">
        <v>14711679.49689107</v>
      </c>
      <c r="S241" s="10">
        <v>15016417.260507641</v>
      </c>
      <c r="T241" s="10">
        <v>22250808.337075938</v>
      </c>
    </row>
    <row r="242" spans="5:20" x14ac:dyDescent="0.25">
      <c r="E242">
        <v>217</v>
      </c>
      <c r="F242">
        <v>33829787.569053054</v>
      </c>
      <c r="L242">
        <v>218</v>
      </c>
      <c r="M242" s="10">
        <v>23623682.112407967</v>
      </c>
      <c r="N242" s="10">
        <v>20422027.682547234</v>
      </c>
      <c r="O242" s="10">
        <v>27403534.771711811</v>
      </c>
      <c r="P242" s="10">
        <v>37473154.354234584</v>
      </c>
      <c r="Q242" s="10">
        <v>10219495.283733236</v>
      </c>
      <c r="R242" s="10">
        <v>29619863.609607797</v>
      </c>
      <c r="S242" s="10">
        <v>20011872.906554669</v>
      </c>
      <c r="T242" s="10">
        <v>36738717.246179514</v>
      </c>
    </row>
    <row r="243" spans="5:20" x14ac:dyDescent="0.25">
      <c r="E243">
        <v>218</v>
      </c>
      <c r="F243">
        <v>31194217.374012258</v>
      </c>
      <c r="L243">
        <v>219</v>
      </c>
      <c r="M243" s="10">
        <v>14771225.733318914</v>
      </c>
      <c r="N243" s="10">
        <v>47817165.635963336</v>
      </c>
      <c r="O243" s="10">
        <v>17783680.328335371</v>
      </c>
      <c r="P243" s="10">
        <v>15650491.69564265</v>
      </c>
      <c r="Q243" s="10">
        <v>23338010.032207239</v>
      </c>
      <c r="R243" s="10">
        <v>8237312.7229059143</v>
      </c>
      <c r="S243" s="10">
        <v>24526848.076220188</v>
      </c>
      <c r="T243" s="10">
        <v>20250450.272554681</v>
      </c>
    </row>
    <row r="244" spans="5:20" x14ac:dyDescent="0.25">
      <c r="E244">
        <v>219</v>
      </c>
      <c r="F244">
        <v>31348247.94434594</v>
      </c>
      <c r="L244">
        <v>220</v>
      </c>
      <c r="M244" s="10">
        <v>9350555.4185390938</v>
      </c>
      <c r="N244" s="10">
        <v>15056268.996863687</v>
      </c>
      <c r="O244" s="10">
        <v>25289577.909061056</v>
      </c>
      <c r="P244" s="10">
        <v>13311397.87127826</v>
      </c>
      <c r="Q244" s="10">
        <v>26124946.206072584</v>
      </c>
      <c r="R244" s="10">
        <v>18284069.934438325</v>
      </c>
      <c r="S244" s="10">
        <v>24856112.809531685</v>
      </c>
      <c r="T244" s="10">
        <v>27422715.567049168</v>
      </c>
    </row>
    <row r="245" spans="5:20" x14ac:dyDescent="0.25">
      <c r="E245">
        <v>220</v>
      </c>
      <c r="F245">
        <v>12300034.179681469</v>
      </c>
      <c r="L245">
        <v>221</v>
      </c>
      <c r="M245" s="10">
        <v>11445792.148992287</v>
      </c>
      <c r="N245" s="10">
        <v>24062060.569533326</v>
      </c>
      <c r="O245" s="10">
        <v>27448117.159691088</v>
      </c>
      <c r="P245" s="10">
        <v>16381393.055500662</v>
      </c>
      <c r="Q245" s="10">
        <v>26496767.813953325</v>
      </c>
      <c r="R245" s="10">
        <v>16776205.300801583</v>
      </c>
      <c r="S245" s="10">
        <v>22362395.765304979</v>
      </c>
      <c r="T245" s="10">
        <v>39901731.134711482</v>
      </c>
    </row>
    <row r="246" spans="5:20" x14ac:dyDescent="0.25">
      <c r="E246">
        <v>221</v>
      </c>
      <c r="F246">
        <v>19609738.218577046</v>
      </c>
      <c r="L246">
        <v>222</v>
      </c>
      <c r="M246" s="10">
        <v>32841298.307860192</v>
      </c>
      <c r="N246" s="10">
        <v>29607180.979010567</v>
      </c>
      <c r="O246" s="10">
        <v>19357986.475874659</v>
      </c>
      <c r="P246" s="10">
        <v>26773823.357643805</v>
      </c>
      <c r="Q246" s="10">
        <v>20853835.05728361</v>
      </c>
      <c r="R246" s="10">
        <v>27332866.846214999</v>
      </c>
      <c r="S246" s="10">
        <v>26487174.548066638</v>
      </c>
      <c r="T246" s="10">
        <v>36064094.682406932</v>
      </c>
    </row>
    <row r="247" spans="5:20" x14ac:dyDescent="0.25">
      <c r="E247">
        <v>222</v>
      </c>
      <c r="F247">
        <v>21466604.697209835</v>
      </c>
      <c r="L247">
        <v>223</v>
      </c>
      <c r="M247" s="10">
        <v>13640857.734895824</v>
      </c>
      <c r="N247" s="10">
        <v>39961489.663663886</v>
      </c>
      <c r="O247" s="10">
        <v>9375979.0867887065</v>
      </c>
      <c r="P247" s="10">
        <v>22443223.949519884</v>
      </c>
      <c r="Q247" s="10">
        <v>24607520.571752708</v>
      </c>
      <c r="R247" s="10">
        <v>18259768.823598266</v>
      </c>
      <c r="S247" s="10">
        <v>17779164.267039217</v>
      </c>
      <c r="T247" s="10">
        <v>21838832.728283331</v>
      </c>
    </row>
    <row r="248" spans="5:20" x14ac:dyDescent="0.25">
      <c r="E248">
        <v>223</v>
      </c>
      <c r="F248">
        <v>17705731.545965448</v>
      </c>
      <c r="L248">
        <v>224</v>
      </c>
      <c r="M248" s="10">
        <v>30076531.359578375</v>
      </c>
      <c r="N248" s="10">
        <v>16284843.891685108</v>
      </c>
      <c r="O248" s="10">
        <v>22250915.563536197</v>
      </c>
      <c r="P248" s="10">
        <v>16180212.655235091</v>
      </c>
      <c r="Q248" s="10">
        <v>13595030.842974788</v>
      </c>
      <c r="R248" s="10">
        <v>32942332.964516737</v>
      </c>
      <c r="S248" s="10">
        <v>26168025.604317714</v>
      </c>
      <c r="T248" s="10">
        <v>34003107.590207204</v>
      </c>
    </row>
    <row r="249" spans="5:20" x14ac:dyDescent="0.25">
      <c r="E249">
        <v>224</v>
      </c>
      <c r="F249">
        <v>25807788.321309995</v>
      </c>
      <c r="L249">
        <v>225</v>
      </c>
      <c r="M249" s="10">
        <v>9523249.8887826763</v>
      </c>
      <c r="N249" s="10">
        <v>22856078.429570615</v>
      </c>
      <c r="O249" s="10">
        <v>43059632.426581278</v>
      </c>
      <c r="P249" s="10">
        <v>10574882.749663673</v>
      </c>
      <c r="Q249" s="10">
        <v>12132567.588646285</v>
      </c>
      <c r="R249" s="10">
        <v>24135064.503609531</v>
      </c>
      <c r="S249" s="10">
        <v>4139483.2044620179</v>
      </c>
      <c r="T249" s="10">
        <v>20852955.540135704</v>
      </c>
    </row>
    <row r="250" spans="5:20" x14ac:dyDescent="0.25">
      <c r="E250">
        <v>225</v>
      </c>
      <c r="F250">
        <v>19286174.011803567</v>
      </c>
      <c r="L250">
        <v>226</v>
      </c>
      <c r="M250" s="10">
        <v>16798103.825023256</v>
      </c>
      <c r="N250" s="10">
        <v>24614046.634304818</v>
      </c>
      <c r="O250" s="10">
        <v>23954074.655655749</v>
      </c>
      <c r="P250" s="10">
        <v>19746808.842426352</v>
      </c>
      <c r="Q250" s="10">
        <v>33613212.826294959</v>
      </c>
      <c r="R250" s="10">
        <v>20447894.988201074</v>
      </c>
      <c r="S250" s="10">
        <v>14058013.880981706</v>
      </c>
      <c r="T250" s="10">
        <v>21727657.350866251</v>
      </c>
    </row>
    <row r="251" spans="5:20" x14ac:dyDescent="0.25">
      <c r="E251">
        <v>226</v>
      </c>
      <c r="F251">
        <v>34673117.312237494</v>
      </c>
      <c r="L251">
        <v>227</v>
      </c>
      <c r="M251" s="10">
        <v>17110901.30195298</v>
      </c>
      <c r="N251" s="10">
        <v>18096287.374625649</v>
      </c>
      <c r="O251" s="10">
        <v>9626555.5730570816</v>
      </c>
      <c r="P251" s="10">
        <v>19971704.351383924</v>
      </c>
      <c r="Q251" s="10">
        <v>17874639.225978404</v>
      </c>
      <c r="R251" s="10">
        <v>32030315.027648821</v>
      </c>
      <c r="S251" s="10">
        <v>22558541.87718714</v>
      </c>
      <c r="T251" s="10">
        <v>10281706.697956253</v>
      </c>
    </row>
    <row r="252" spans="5:20" x14ac:dyDescent="0.25">
      <c r="E252">
        <v>227</v>
      </c>
      <c r="F252">
        <v>18552761.323577717</v>
      </c>
      <c r="L252">
        <v>228</v>
      </c>
      <c r="M252" s="10">
        <v>8117598.0588188171</v>
      </c>
      <c r="N252" s="10">
        <v>27506334.009601668</v>
      </c>
      <c r="O252" s="10">
        <v>12514759.325365007</v>
      </c>
      <c r="P252" s="10">
        <v>17931822.269823272</v>
      </c>
      <c r="Q252" s="10">
        <v>27165490.32075759</v>
      </c>
      <c r="R252" s="10">
        <v>17713097.255068064</v>
      </c>
      <c r="S252" s="10">
        <v>23592491.037359148</v>
      </c>
      <c r="T252" s="10">
        <v>24743886.528306589</v>
      </c>
    </row>
    <row r="253" spans="5:20" x14ac:dyDescent="0.25">
      <c r="E253">
        <v>228</v>
      </c>
      <c r="F253">
        <v>19315514.11795868</v>
      </c>
      <c r="L253">
        <v>229</v>
      </c>
      <c r="M253" s="10">
        <v>36225272.987250939</v>
      </c>
      <c r="N253" s="10">
        <v>19734510.982171196</v>
      </c>
      <c r="O253" s="10">
        <v>21929695.750571102</v>
      </c>
      <c r="P253" s="10">
        <v>16651433.983664665</v>
      </c>
      <c r="Q253" s="10">
        <v>26817461.884469368</v>
      </c>
      <c r="R253" s="10">
        <v>29879730.901667371</v>
      </c>
      <c r="S253" s="10">
        <v>21594692.836408529</v>
      </c>
      <c r="T253" s="10">
        <v>16303492.550680699</v>
      </c>
    </row>
    <row r="254" spans="5:20" x14ac:dyDescent="0.25">
      <c r="E254">
        <v>229</v>
      </c>
      <c r="F254">
        <v>19415203.136205446</v>
      </c>
      <c r="L254">
        <v>230</v>
      </c>
      <c r="M254" s="10">
        <v>8836199.4204304721</v>
      </c>
      <c r="N254" s="10">
        <v>21836168.498299289</v>
      </c>
      <c r="O254" s="10">
        <v>16303708.614490818</v>
      </c>
      <c r="P254" s="10">
        <v>37538910.851275548</v>
      </c>
      <c r="Q254" s="10">
        <v>35417095.13770932</v>
      </c>
      <c r="R254" s="10">
        <v>23892643.421309218</v>
      </c>
      <c r="S254" s="10">
        <v>12783603.795174606</v>
      </c>
      <c r="T254" s="10">
        <v>18449257.597063884</v>
      </c>
    </row>
    <row r="255" spans="5:20" x14ac:dyDescent="0.25">
      <c r="E255">
        <v>230</v>
      </c>
      <c r="F255">
        <v>22061256.542795498</v>
      </c>
      <c r="L255">
        <v>231</v>
      </c>
      <c r="M255" s="10">
        <v>27660311.287069082</v>
      </c>
      <c r="N255" s="10">
        <v>19197250.259813376</v>
      </c>
      <c r="O255" s="10">
        <v>31155948.350788549</v>
      </c>
      <c r="P255" s="10">
        <v>41083669.778121144</v>
      </c>
      <c r="Q255" s="10">
        <v>29460861.687832482</v>
      </c>
      <c r="R255" s="10">
        <v>17692186.046640929</v>
      </c>
      <c r="S255" s="10">
        <v>34465824.678977624</v>
      </c>
      <c r="T255" s="10">
        <v>35501377.514728919</v>
      </c>
    </row>
    <row r="256" spans="5:20" x14ac:dyDescent="0.25">
      <c r="E256">
        <v>231</v>
      </c>
      <c r="F256">
        <v>12764823.928237196</v>
      </c>
      <c r="L256">
        <v>232</v>
      </c>
      <c r="M256" s="10">
        <v>17752742.592419237</v>
      </c>
      <c r="N256" s="10">
        <v>14028130.582147885</v>
      </c>
      <c r="O256" s="10">
        <v>12795524.95171096</v>
      </c>
      <c r="P256" s="10">
        <v>28210864.521419756</v>
      </c>
      <c r="Q256" s="10">
        <v>22786836.445130609</v>
      </c>
      <c r="R256" s="10">
        <v>23647581.045029875</v>
      </c>
      <c r="S256" s="10">
        <v>26471328.863494672</v>
      </c>
      <c r="T256" s="10">
        <v>16599521.083268024</v>
      </c>
    </row>
    <row r="257" spans="5:20" x14ac:dyDescent="0.25">
      <c r="E257">
        <v>232</v>
      </c>
      <c r="F257">
        <v>15641261.793632612</v>
      </c>
      <c r="L257">
        <v>233</v>
      </c>
      <c r="M257" s="10">
        <v>32763137.139034111</v>
      </c>
      <c r="N257" s="10">
        <v>13058498.867772112</v>
      </c>
      <c r="O257" s="10">
        <v>17236935.667408466</v>
      </c>
      <c r="P257" s="10">
        <v>40786177.8232783</v>
      </c>
      <c r="Q257" s="10">
        <v>27637736.468009021</v>
      </c>
      <c r="R257" s="10">
        <v>21154285.062539123</v>
      </c>
      <c r="S257" s="10">
        <v>14936042.965500221</v>
      </c>
      <c r="T257" s="10">
        <v>24525253.880021431</v>
      </c>
    </row>
    <row r="258" spans="5:20" x14ac:dyDescent="0.25">
      <c r="E258">
        <v>233</v>
      </c>
      <c r="F258">
        <v>28152171.907612205</v>
      </c>
      <c r="L258">
        <v>234</v>
      </c>
      <c r="M258" s="10">
        <v>23360215.523434587</v>
      </c>
      <c r="N258" s="10">
        <v>7873040.2216766886</v>
      </c>
      <c r="O258" s="10">
        <v>13938018.295124918</v>
      </c>
      <c r="P258" s="10">
        <v>10533796.967040239</v>
      </c>
      <c r="Q258" s="10">
        <v>18228823.476208039</v>
      </c>
      <c r="R258" s="10">
        <v>17726503.69802203</v>
      </c>
      <c r="S258" s="10">
        <v>32475247.299876258</v>
      </c>
      <c r="T258" s="10">
        <v>21331862.694824718</v>
      </c>
    </row>
    <row r="259" spans="5:20" x14ac:dyDescent="0.25">
      <c r="E259">
        <v>234</v>
      </c>
      <c r="F259">
        <v>18565791.413993455</v>
      </c>
      <c r="L259">
        <v>235</v>
      </c>
      <c r="M259" s="10">
        <v>45020894.218222767</v>
      </c>
      <c r="N259" s="10">
        <v>44820480.304568678</v>
      </c>
      <c r="O259" s="10">
        <v>23097917.149955727</v>
      </c>
      <c r="P259" s="10">
        <v>34070386.589287862</v>
      </c>
      <c r="Q259" s="10">
        <v>15856821.474594556</v>
      </c>
      <c r="R259" s="10">
        <v>17903417.552850541</v>
      </c>
      <c r="S259" s="10">
        <v>19622767.001071967</v>
      </c>
      <c r="T259" s="10">
        <v>30303336.429905422</v>
      </c>
    </row>
    <row r="260" spans="5:20" x14ac:dyDescent="0.25">
      <c r="E260">
        <v>235</v>
      </c>
      <c r="F260">
        <v>16795848.80410203</v>
      </c>
      <c r="L260">
        <v>236</v>
      </c>
      <c r="M260" s="10">
        <v>20761484.053738028</v>
      </c>
      <c r="N260" s="10">
        <v>12804355.147837071</v>
      </c>
      <c r="O260" s="10">
        <v>21262865.610687301</v>
      </c>
      <c r="P260" s="10">
        <v>25020842.725486964</v>
      </c>
      <c r="Q260" s="10">
        <v>10171592.798157532</v>
      </c>
      <c r="R260" s="10">
        <v>28545261.914972614</v>
      </c>
      <c r="S260" s="10">
        <v>9540350.5048998967</v>
      </c>
      <c r="T260" s="10">
        <v>18476120.590335332</v>
      </c>
    </row>
    <row r="261" spans="5:20" x14ac:dyDescent="0.25">
      <c r="E261">
        <v>236</v>
      </c>
      <c r="F261">
        <v>16595694.677363455</v>
      </c>
      <c r="L261">
        <v>237</v>
      </c>
      <c r="M261" s="10">
        <v>32396064.672491867</v>
      </c>
      <c r="N261" s="10">
        <v>25074242.180473574</v>
      </c>
      <c r="O261" s="10">
        <v>16697060.210095158</v>
      </c>
      <c r="P261" s="10">
        <v>28725385.60659967</v>
      </c>
      <c r="Q261" s="10">
        <v>21064172.853746779</v>
      </c>
      <c r="R261" s="10">
        <v>34479283.07636781</v>
      </c>
      <c r="S261" s="10">
        <v>27346713.08115954</v>
      </c>
      <c r="T261" s="10">
        <v>23256735.207202427</v>
      </c>
    </row>
    <row r="262" spans="5:20" x14ac:dyDescent="0.25">
      <c r="E262">
        <v>237</v>
      </c>
      <c r="F262">
        <v>30694205.119610529</v>
      </c>
      <c r="L262">
        <v>238</v>
      </c>
      <c r="M262" s="10">
        <v>11499138.30911123</v>
      </c>
      <c r="N262" s="10">
        <v>19473979.165293604</v>
      </c>
      <c r="O262" s="10">
        <v>19123676.583736379</v>
      </c>
      <c r="P262" s="10">
        <v>53689931.740538791</v>
      </c>
      <c r="Q262" s="10">
        <v>28074188.752693988</v>
      </c>
      <c r="R262" s="10">
        <v>15870061.016800743</v>
      </c>
      <c r="S262" s="10">
        <v>35408490.165846504</v>
      </c>
      <c r="T262" s="10">
        <v>14983495.726059606</v>
      </c>
    </row>
    <row r="263" spans="5:20" x14ac:dyDescent="0.25">
      <c r="E263">
        <v>238</v>
      </c>
      <c r="F263">
        <v>28478262.492777541</v>
      </c>
      <c r="L263">
        <v>239</v>
      </c>
      <c r="M263" s="10">
        <v>16642764.699231975</v>
      </c>
      <c r="N263" s="10">
        <v>17809555.029115442</v>
      </c>
      <c r="O263" s="10">
        <v>29586836.310110748</v>
      </c>
      <c r="P263" s="10">
        <v>34799391.220011897</v>
      </c>
      <c r="Q263" s="10">
        <v>20267417.279131688</v>
      </c>
      <c r="R263" s="10">
        <v>24110224.160783336</v>
      </c>
      <c r="S263" s="10">
        <v>27221475.089113891</v>
      </c>
      <c r="T263" s="10">
        <v>36120353.629226007</v>
      </c>
    </row>
    <row r="264" spans="5:20" x14ac:dyDescent="0.25">
      <c r="E264">
        <v>239</v>
      </c>
      <c r="F264">
        <v>29217781.519536648</v>
      </c>
      <c r="L264">
        <v>240</v>
      </c>
      <c r="M264" s="10">
        <v>40982249.74907358</v>
      </c>
      <c r="N264" s="10">
        <v>2805649.6051740013</v>
      </c>
      <c r="O264" s="10">
        <v>14498160.778593011</v>
      </c>
      <c r="P264" s="10">
        <v>21469745.613843843</v>
      </c>
      <c r="Q264" s="10">
        <v>17202050.655063301</v>
      </c>
      <c r="R264" s="10">
        <v>15402690.027299125</v>
      </c>
      <c r="S264" s="10">
        <v>27993359.039487407</v>
      </c>
      <c r="T264" s="10">
        <v>43977906.261837736</v>
      </c>
    </row>
    <row r="265" spans="5:20" x14ac:dyDescent="0.25">
      <c r="E265">
        <v>240</v>
      </c>
      <c r="F265">
        <v>24782853.0228104</v>
      </c>
      <c r="L265">
        <v>241</v>
      </c>
      <c r="M265" s="10">
        <v>35309610.790697858</v>
      </c>
      <c r="N265" s="10">
        <v>35162088.507921688</v>
      </c>
      <c r="O265" s="10">
        <v>19609030.252981238</v>
      </c>
      <c r="P265" s="10">
        <v>33728870.971990548</v>
      </c>
      <c r="Q265" s="10">
        <v>34036832.493813336</v>
      </c>
      <c r="R265" s="10">
        <v>20270309.40625729</v>
      </c>
      <c r="S265" s="10">
        <v>30547208.634906534</v>
      </c>
      <c r="T265" s="10">
        <v>21686991.933515452</v>
      </c>
    </row>
    <row r="266" spans="5:20" x14ac:dyDescent="0.25">
      <c r="E266">
        <v>241</v>
      </c>
      <c r="F266">
        <v>26660328.853534233</v>
      </c>
      <c r="L266">
        <v>242</v>
      </c>
      <c r="M266" s="10">
        <v>13702249.186815185</v>
      </c>
      <c r="N266" s="10">
        <v>27334227.955996513</v>
      </c>
      <c r="O266" s="10">
        <v>21495308.502805367</v>
      </c>
      <c r="P266" s="10">
        <v>29190227.592563912</v>
      </c>
      <c r="Q266" s="10">
        <v>19824988.526569158</v>
      </c>
      <c r="R266" s="10">
        <v>16411269.340523817</v>
      </c>
      <c r="S266" s="10">
        <v>18927499.416279994</v>
      </c>
      <c r="T266" s="10">
        <v>15140289.0016593</v>
      </c>
    </row>
    <row r="267" spans="5:20" x14ac:dyDescent="0.25">
      <c r="E267">
        <v>242</v>
      </c>
      <c r="F267">
        <v>25364009.667604439</v>
      </c>
      <c r="L267">
        <v>243</v>
      </c>
      <c r="M267" s="10">
        <v>33808191.388815641</v>
      </c>
      <c r="N267" s="10">
        <v>14676479.762589253</v>
      </c>
      <c r="O267" s="10">
        <v>14549521.052118532</v>
      </c>
      <c r="P267" s="10">
        <v>27902442.510345645</v>
      </c>
      <c r="Q267" s="10">
        <v>23231884.022652466</v>
      </c>
      <c r="R267" s="10">
        <v>34767572.689139709</v>
      </c>
      <c r="S267" s="10">
        <v>26667941.351577461</v>
      </c>
      <c r="T267" s="10">
        <v>39569524.626703024</v>
      </c>
    </row>
    <row r="268" spans="5:20" x14ac:dyDescent="0.25">
      <c r="E268">
        <v>243</v>
      </c>
      <c r="F268">
        <v>37649028.757446393</v>
      </c>
      <c r="L268">
        <v>244</v>
      </c>
      <c r="M268" s="10">
        <v>10867819.839699768</v>
      </c>
      <c r="N268" s="10">
        <v>20188844.976505451</v>
      </c>
      <c r="O268" s="10">
        <v>35799645.500199184</v>
      </c>
      <c r="P268" s="10">
        <v>16577997.415111391</v>
      </c>
      <c r="Q268" s="10">
        <v>33702791.643013895</v>
      </c>
      <c r="R268" s="10">
        <v>31389715.81222577</v>
      </c>
      <c r="S268" s="10">
        <v>20526332.16452343</v>
      </c>
      <c r="T268" s="10">
        <v>12108582.021517431</v>
      </c>
    </row>
    <row r="269" spans="5:20" x14ac:dyDescent="0.25">
      <c r="E269">
        <v>244</v>
      </c>
      <c r="F269">
        <v>32279024.052880794</v>
      </c>
      <c r="L269">
        <v>245</v>
      </c>
      <c r="M269" s="10">
        <v>23362132.668238211</v>
      </c>
      <c r="N269" s="10">
        <v>18585223.53589192</v>
      </c>
      <c r="O269" s="10">
        <v>23264632.297957271</v>
      </c>
      <c r="P269" s="10">
        <v>14263207.001078716</v>
      </c>
      <c r="Q269" s="10">
        <v>12320552.568112947</v>
      </c>
      <c r="R269" s="10">
        <v>46963442.030412331</v>
      </c>
      <c r="S269" s="10">
        <v>28644492.351316679</v>
      </c>
      <c r="T269" s="10">
        <v>40314113.538580224</v>
      </c>
    </row>
    <row r="270" spans="5:20" x14ac:dyDescent="0.25">
      <c r="E270">
        <v>245</v>
      </c>
      <c r="F270">
        <v>28453555.1906115</v>
      </c>
      <c r="L270">
        <v>246</v>
      </c>
      <c r="M270" s="10">
        <v>18371601.677515365</v>
      </c>
      <c r="N270" s="10">
        <v>22255621.697476473</v>
      </c>
      <c r="O270" s="10">
        <v>38330733.570985951</v>
      </c>
      <c r="P270" s="10">
        <v>21018994.152457803</v>
      </c>
      <c r="Q270" s="10">
        <v>12049224.487778824</v>
      </c>
      <c r="R270" s="10">
        <v>22094809.692908674</v>
      </c>
      <c r="S270" s="10">
        <v>24948082.752909109</v>
      </c>
      <c r="T270" s="10">
        <v>15859534.321188198</v>
      </c>
    </row>
    <row r="271" spans="5:20" x14ac:dyDescent="0.25">
      <c r="E271">
        <v>246</v>
      </c>
      <c r="F271">
        <v>29862841.597829033</v>
      </c>
      <c r="L271">
        <v>247</v>
      </c>
      <c r="M271" s="10">
        <v>36104615.285916477</v>
      </c>
      <c r="N271" s="10">
        <v>16490428.74247982</v>
      </c>
      <c r="O271" s="10">
        <v>23156850.086710855</v>
      </c>
      <c r="P271" s="10">
        <v>25763464.567803696</v>
      </c>
      <c r="Q271" s="10">
        <v>25450951.422131568</v>
      </c>
      <c r="R271" s="10">
        <v>24961690.854908854</v>
      </c>
      <c r="S271" s="10">
        <v>27166287.360880069</v>
      </c>
      <c r="T271" s="10">
        <v>13329229.205272628</v>
      </c>
    </row>
    <row r="272" spans="5:20" x14ac:dyDescent="0.25">
      <c r="E272">
        <v>247</v>
      </c>
      <c r="F272">
        <v>23994326.87245886</v>
      </c>
      <c r="L272">
        <v>248</v>
      </c>
      <c r="M272" s="10">
        <v>19630354.147806939</v>
      </c>
      <c r="N272" s="10">
        <v>20661911.381995715</v>
      </c>
      <c r="O272" s="10">
        <v>23050630.904376686</v>
      </c>
      <c r="P272" s="10">
        <v>18093840.277562439</v>
      </c>
      <c r="Q272" s="10">
        <v>28412751.425133158</v>
      </c>
      <c r="R272" s="10">
        <v>18637332.344503429</v>
      </c>
      <c r="S272" s="10">
        <v>32266779.76458817</v>
      </c>
      <c r="T272" s="10">
        <v>28969952.372000292</v>
      </c>
    </row>
    <row r="273" spans="5:20" x14ac:dyDescent="0.25">
      <c r="E273">
        <v>248</v>
      </c>
      <c r="F273">
        <v>26429688.708478656</v>
      </c>
      <c r="L273">
        <v>249</v>
      </c>
      <c r="M273" s="10">
        <v>23814708.095154747</v>
      </c>
      <c r="N273" s="10">
        <v>17252578.575033464</v>
      </c>
      <c r="O273" s="10">
        <v>34149634.050017819</v>
      </c>
      <c r="P273" s="10">
        <v>12589922.449700216</v>
      </c>
      <c r="Q273" s="10">
        <v>20744931.419046458</v>
      </c>
      <c r="R273" s="10">
        <v>20320143.540695835</v>
      </c>
      <c r="S273" s="10">
        <v>4796130.0710971244</v>
      </c>
      <c r="T273" s="10">
        <v>15051197.106871411</v>
      </c>
    </row>
    <row r="274" spans="5:20" x14ac:dyDescent="0.25">
      <c r="E274">
        <v>249</v>
      </c>
      <c r="F274">
        <v>17016123.03669145</v>
      </c>
      <c r="L274">
        <v>250</v>
      </c>
      <c r="M274" s="10">
        <v>15697603.978260066</v>
      </c>
      <c r="N274" s="10">
        <v>28556342.377745241</v>
      </c>
      <c r="O274" s="10">
        <v>11703173.883381072</v>
      </c>
      <c r="P274" s="10">
        <v>24935762.674901262</v>
      </c>
      <c r="Q274" s="10">
        <v>19159717.488265544</v>
      </c>
      <c r="R274" s="10">
        <v>20395936.226784199</v>
      </c>
      <c r="S274" s="10">
        <v>29284313.351343513</v>
      </c>
      <c r="T274" s="10">
        <v>25001923.584103581</v>
      </c>
    </row>
    <row r="275" spans="5:20" x14ac:dyDescent="0.25">
      <c r="E275">
        <v>250</v>
      </c>
      <c r="F275">
        <v>28659947.441583186</v>
      </c>
      <c r="L275">
        <v>251</v>
      </c>
      <c r="M275" s="10">
        <v>21932640.419799242</v>
      </c>
      <c r="N275" s="10">
        <v>25830855.363776766</v>
      </c>
      <c r="O275" s="10">
        <v>32017680.778185561</v>
      </c>
      <c r="P275" s="10">
        <v>9206453.9219153039</v>
      </c>
      <c r="Q275" s="10">
        <v>16786780.211641502</v>
      </c>
      <c r="R275" s="10">
        <v>20633845.958312832</v>
      </c>
      <c r="S275" s="10">
        <v>14974203.617426004</v>
      </c>
      <c r="T275" s="10">
        <v>21889174.269486248</v>
      </c>
    </row>
    <row r="276" spans="5:20" x14ac:dyDescent="0.25">
      <c r="E276">
        <v>251</v>
      </c>
      <c r="F276">
        <v>31777643.302233331</v>
      </c>
      <c r="L276">
        <v>252</v>
      </c>
      <c r="M276" s="10">
        <v>13959486.313454583</v>
      </c>
      <c r="N276" s="10">
        <v>20386445.907531761</v>
      </c>
      <c r="O276" s="10">
        <v>11439256.102035452</v>
      </c>
      <c r="P276" s="10">
        <v>22407163.099502251</v>
      </c>
      <c r="Q276" s="10">
        <v>23994258.854118563</v>
      </c>
      <c r="R276" s="10">
        <v>46314134.664625667</v>
      </c>
      <c r="S276" s="10">
        <v>30257983.606034398</v>
      </c>
      <c r="T276" s="10">
        <v>33936350.37228889</v>
      </c>
    </row>
    <row r="277" spans="5:20" x14ac:dyDescent="0.25">
      <c r="E277">
        <v>252</v>
      </c>
      <c r="F277">
        <v>33238572.625371803</v>
      </c>
      <c r="L277">
        <v>253</v>
      </c>
      <c r="M277" s="10">
        <v>29312848.808186762</v>
      </c>
      <c r="N277" s="10">
        <v>19635019.621741936</v>
      </c>
      <c r="O277" s="10">
        <v>18718316.353750527</v>
      </c>
      <c r="P277" s="10">
        <v>16534437.247966211</v>
      </c>
      <c r="Q277" s="10">
        <v>12409727.166594505</v>
      </c>
      <c r="R277" s="10">
        <v>15027582.660793219</v>
      </c>
      <c r="S277" s="10">
        <v>23228178.739066914</v>
      </c>
      <c r="T277" s="10">
        <v>25242239.129216477</v>
      </c>
    </row>
    <row r="278" spans="5:20" x14ac:dyDescent="0.25">
      <c r="E278">
        <v>253</v>
      </c>
      <c r="F278">
        <v>17606769.164999261</v>
      </c>
      <c r="L278">
        <v>254</v>
      </c>
      <c r="M278" s="10">
        <v>22273841.392436631</v>
      </c>
      <c r="N278" s="10">
        <v>31779858.409455154</v>
      </c>
      <c r="O278" s="10">
        <v>18709863.639353491</v>
      </c>
      <c r="P278" s="10">
        <v>13466615.629438188</v>
      </c>
      <c r="Q278" s="10">
        <v>33952367.587925881</v>
      </c>
      <c r="R278" s="10">
        <v>25813247.603838935</v>
      </c>
      <c r="S278" s="10">
        <v>24664097.77774249</v>
      </c>
      <c r="T278" s="10">
        <v>32495424.464009132</v>
      </c>
    </row>
    <row r="279" spans="5:20" x14ac:dyDescent="0.25">
      <c r="E279">
        <v>254</v>
      </c>
      <c r="F279">
        <v>32185290.556516718</v>
      </c>
      <c r="L279">
        <v>255</v>
      </c>
      <c r="M279" s="10">
        <v>35946940.33074145</v>
      </c>
      <c r="N279" s="10">
        <v>29894815.544625431</v>
      </c>
      <c r="O279" s="10">
        <v>47921154.399941444</v>
      </c>
      <c r="P279" s="10">
        <v>22233529.014659964</v>
      </c>
      <c r="Q279" s="10">
        <v>26495617.265873559</v>
      </c>
      <c r="R279" s="10">
        <v>13133663.887486864</v>
      </c>
      <c r="S279" s="10">
        <v>16429957.535288837</v>
      </c>
      <c r="T279" s="10">
        <v>36941121.93154873</v>
      </c>
    </row>
    <row r="280" spans="5:20" x14ac:dyDescent="0.25">
      <c r="E280">
        <v>255</v>
      </c>
      <c r="F280">
        <v>14589739.930503549</v>
      </c>
      <c r="L280">
        <v>256</v>
      </c>
      <c r="M280" s="10">
        <v>42283638.928244434</v>
      </c>
      <c r="N280" s="10">
        <v>40349204.089166485</v>
      </c>
      <c r="O280" s="10">
        <v>18769310.957730744</v>
      </c>
      <c r="P280" s="10">
        <v>23679263.379842147</v>
      </c>
      <c r="Q280" s="10">
        <v>16389972.11295842</v>
      </c>
      <c r="R280" s="10">
        <v>34315836.817994088</v>
      </c>
      <c r="S280" s="10">
        <v>13625801.976737695</v>
      </c>
      <c r="T280" s="10">
        <v>14816940.08201623</v>
      </c>
    </row>
    <row r="281" spans="5:20" x14ac:dyDescent="0.25">
      <c r="E281">
        <v>256</v>
      </c>
      <c r="F281">
        <v>17277366.620079771</v>
      </c>
      <c r="L281">
        <v>257</v>
      </c>
      <c r="M281" s="10">
        <v>13562209.824964378</v>
      </c>
      <c r="N281" s="10">
        <v>20836960.849114992</v>
      </c>
      <c r="O281" s="10">
        <v>40733050.886739485</v>
      </c>
      <c r="P281" s="10">
        <v>22758872.113587793</v>
      </c>
      <c r="Q281" s="10">
        <v>41853546.676326692</v>
      </c>
      <c r="R281" s="10">
        <v>16027125.811949398</v>
      </c>
      <c r="S281" s="10">
        <v>18607052.431775644</v>
      </c>
      <c r="T281" s="10">
        <v>27142360.194424123</v>
      </c>
    </row>
    <row r="282" spans="5:20" x14ac:dyDescent="0.25">
      <c r="E282">
        <v>257</v>
      </c>
      <c r="F282">
        <v>19128172.274016157</v>
      </c>
      <c r="L282">
        <v>258</v>
      </c>
      <c r="M282" s="10">
        <v>24537921.357667074</v>
      </c>
      <c r="N282" s="10">
        <v>16448352.229630785</v>
      </c>
      <c r="O282" s="10">
        <v>26216363.260582641</v>
      </c>
      <c r="P282" s="10">
        <v>36127047.581966922</v>
      </c>
      <c r="Q282" s="10">
        <v>11914627.960272774</v>
      </c>
      <c r="R282" s="10">
        <v>24919889.075187258</v>
      </c>
      <c r="S282" s="10">
        <v>17605583.697158419</v>
      </c>
      <c r="T282" s="10">
        <v>27113841.795174319</v>
      </c>
    </row>
    <row r="283" spans="5:20" x14ac:dyDescent="0.25">
      <c r="E283">
        <v>258</v>
      </c>
      <c r="F283">
        <v>13615754.411246413</v>
      </c>
      <c r="L283">
        <v>259</v>
      </c>
      <c r="M283" s="10">
        <v>30379730.256055351</v>
      </c>
      <c r="N283" s="10">
        <v>40702779.015375853</v>
      </c>
      <c r="O283" s="10">
        <v>23382826.063296326</v>
      </c>
      <c r="P283" s="10">
        <v>15707020.966664251</v>
      </c>
      <c r="Q283" s="10">
        <v>19247037.027322903</v>
      </c>
      <c r="R283" s="10">
        <v>22847938.637984172</v>
      </c>
      <c r="S283" s="10">
        <v>17811175.880820386</v>
      </c>
      <c r="T283" s="10">
        <v>30846627.659113824</v>
      </c>
    </row>
    <row r="284" spans="5:20" x14ac:dyDescent="0.25">
      <c r="E284">
        <v>259</v>
      </c>
      <c r="F284">
        <v>13296681.322805174</v>
      </c>
      <c r="L284">
        <v>260</v>
      </c>
      <c r="M284" s="10">
        <v>28809240.269272994</v>
      </c>
      <c r="N284" s="10">
        <v>44172407.901735559</v>
      </c>
      <c r="O284" s="10">
        <v>25177781.582601257</v>
      </c>
      <c r="P284" s="10">
        <v>16774289.967743581</v>
      </c>
      <c r="Q284" s="10">
        <v>33495865.524819158</v>
      </c>
      <c r="R284" s="10">
        <v>19142850.373034302</v>
      </c>
      <c r="S284" s="10">
        <v>33914116.830630831</v>
      </c>
      <c r="T284" s="10">
        <v>14840541.225824533</v>
      </c>
    </row>
    <row r="285" spans="5:20" x14ac:dyDescent="0.25">
      <c r="E285">
        <v>260</v>
      </c>
      <c r="F285">
        <v>32162389.988316216</v>
      </c>
      <c r="L285">
        <v>261</v>
      </c>
      <c r="M285" s="10">
        <v>16387514.331750166</v>
      </c>
      <c r="N285" s="10">
        <v>16883308.645777311</v>
      </c>
      <c r="O285" s="10">
        <v>26219875.456128456</v>
      </c>
      <c r="P285" s="10">
        <v>25533203.874342963</v>
      </c>
      <c r="Q285" s="10">
        <v>25872971.509032007</v>
      </c>
      <c r="R285" s="10">
        <v>17186923.599071261</v>
      </c>
      <c r="S285" s="10">
        <v>21192663.766119942</v>
      </c>
      <c r="T285" s="10">
        <v>16831573.933559008</v>
      </c>
    </row>
    <row r="286" spans="5:20" x14ac:dyDescent="0.25">
      <c r="E286">
        <v>261</v>
      </c>
      <c r="F286">
        <v>10013540.29058589</v>
      </c>
      <c r="L286">
        <v>262</v>
      </c>
      <c r="M286" s="10">
        <v>31980984.717081361</v>
      </c>
      <c r="N286" s="10">
        <v>24573499.398076322</v>
      </c>
      <c r="O286" s="10">
        <v>22963990.029875219</v>
      </c>
      <c r="P286" s="10">
        <v>19418501.743317664</v>
      </c>
      <c r="Q286" s="10">
        <v>16369021.070159545</v>
      </c>
      <c r="R286" s="10">
        <v>19477702.947608605</v>
      </c>
      <c r="S286" s="10">
        <v>9467417.1661671698</v>
      </c>
      <c r="T286" s="10">
        <v>20638888.335807398</v>
      </c>
    </row>
    <row r="287" spans="5:20" x14ac:dyDescent="0.25">
      <c r="E287">
        <v>262</v>
      </c>
      <c r="F287">
        <v>16521998.023960814</v>
      </c>
      <c r="L287">
        <v>263</v>
      </c>
      <c r="M287" s="10">
        <v>31561779.021180809</v>
      </c>
      <c r="N287" s="10">
        <v>28833672.911362726</v>
      </c>
      <c r="O287" s="10">
        <v>22392338.476492204</v>
      </c>
      <c r="P287" s="10">
        <v>32913962.461093217</v>
      </c>
      <c r="Q287" s="10">
        <v>37485259.230183423</v>
      </c>
      <c r="R287" s="10">
        <v>21412583.237351332</v>
      </c>
      <c r="S287" s="10">
        <v>27911553.792206705</v>
      </c>
      <c r="T287" s="10">
        <v>6838645.9677158222</v>
      </c>
    </row>
    <row r="288" spans="5:20" x14ac:dyDescent="0.25">
      <c r="E288">
        <v>263</v>
      </c>
      <c r="F288">
        <v>17762723.165960036</v>
      </c>
      <c r="L288">
        <v>264</v>
      </c>
      <c r="M288" s="10">
        <v>41443499.520114601</v>
      </c>
      <c r="N288" s="10">
        <v>22510215.164477654</v>
      </c>
      <c r="O288" s="10">
        <v>14434368.082724143</v>
      </c>
      <c r="P288" s="10">
        <v>30517607.257146746</v>
      </c>
      <c r="Q288" s="10">
        <v>17925175.501816958</v>
      </c>
      <c r="R288" s="10">
        <v>37727743.741949618</v>
      </c>
      <c r="S288" s="10">
        <v>13882806.570226653</v>
      </c>
      <c r="T288" s="10">
        <v>27020287.003282785</v>
      </c>
    </row>
    <row r="289" spans="5:20" x14ac:dyDescent="0.25">
      <c r="E289">
        <v>264</v>
      </c>
      <c r="F289">
        <v>25050587.119800109</v>
      </c>
      <c r="L289">
        <v>265</v>
      </c>
      <c r="M289" s="10">
        <v>9182182.9637254626</v>
      </c>
      <c r="N289" s="10">
        <v>29366493.937506206</v>
      </c>
      <c r="O289" s="10">
        <v>22371547.133503452</v>
      </c>
      <c r="P289" s="10">
        <v>17370928.574934561</v>
      </c>
      <c r="Q289" s="10">
        <v>33132881.302062534</v>
      </c>
      <c r="R289" s="10">
        <v>37986982.837199084</v>
      </c>
      <c r="S289" s="10">
        <v>29743489.726412095</v>
      </c>
      <c r="T289" s="10">
        <v>22863945.900633089</v>
      </c>
    </row>
    <row r="290" spans="5:20" x14ac:dyDescent="0.25">
      <c r="E290">
        <v>265</v>
      </c>
      <c r="F290">
        <v>13733042.139476165</v>
      </c>
      <c r="L290">
        <v>266</v>
      </c>
      <c r="M290" s="10">
        <v>29882073.934964173</v>
      </c>
      <c r="N290" s="10">
        <v>13760126.739195056</v>
      </c>
      <c r="O290" s="10">
        <v>35949365.705253787</v>
      </c>
      <c r="P290" s="10">
        <v>12517928.299632888</v>
      </c>
      <c r="Q290" s="10">
        <v>25764718.045877203</v>
      </c>
      <c r="R290" s="10">
        <v>25728194.863053724</v>
      </c>
      <c r="S290" s="10">
        <v>25654824.729295179</v>
      </c>
      <c r="T290" s="10">
        <v>32004963.385922849</v>
      </c>
    </row>
    <row r="291" spans="5:20" x14ac:dyDescent="0.25">
      <c r="E291">
        <v>266</v>
      </c>
      <c r="F291">
        <v>25863751.487589773</v>
      </c>
      <c r="L291">
        <v>267</v>
      </c>
      <c r="M291" s="10">
        <v>39759231.35026671</v>
      </c>
      <c r="N291" s="10">
        <v>25262000.049879543</v>
      </c>
      <c r="O291" s="10">
        <v>24858486.764359225</v>
      </c>
      <c r="P291" s="10">
        <v>10631457.388337586</v>
      </c>
      <c r="Q291" s="10">
        <v>24666376.439845752</v>
      </c>
      <c r="R291" s="10">
        <v>25957386.798858676</v>
      </c>
      <c r="S291" s="10">
        <v>29939363.918561116</v>
      </c>
      <c r="T291" s="10">
        <v>24516111.746947646</v>
      </c>
    </row>
    <row r="292" spans="5:20" x14ac:dyDescent="0.25">
      <c r="E292">
        <v>267</v>
      </c>
      <c r="F292">
        <v>23360828.708449282</v>
      </c>
      <c r="L292">
        <v>268</v>
      </c>
      <c r="M292" s="10">
        <v>11229029.869771045</v>
      </c>
      <c r="N292" s="10">
        <v>15104819.714417676</v>
      </c>
      <c r="O292" s="10">
        <v>14957814.809224218</v>
      </c>
      <c r="P292" s="10">
        <v>5707511.5186022464</v>
      </c>
      <c r="Q292" s="10">
        <v>34736241.142942116</v>
      </c>
      <c r="R292" s="10">
        <v>15008532.034539975</v>
      </c>
      <c r="S292" s="10">
        <v>31702023.243286662</v>
      </c>
      <c r="T292" s="10">
        <v>24153073.671940669</v>
      </c>
    </row>
    <row r="293" spans="5:20" x14ac:dyDescent="0.25">
      <c r="E293">
        <v>268</v>
      </c>
      <c r="F293">
        <v>36329500.767907411</v>
      </c>
      <c r="L293">
        <v>269</v>
      </c>
      <c r="M293" s="10">
        <v>20995799.871725295</v>
      </c>
      <c r="N293" s="10">
        <v>18359013.955077663</v>
      </c>
      <c r="O293" s="10">
        <v>40765316.422067896</v>
      </c>
      <c r="P293" s="10">
        <v>29802001.92412398</v>
      </c>
      <c r="Q293" s="10">
        <v>13859849.264238328</v>
      </c>
      <c r="R293" s="10">
        <v>18614048.91504734</v>
      </c>
      <c r="S293" s="10">
        <v>27379449.067994297</v>
      </c>
      <c r="T293" s="10">
        <v>12851346.689348107</v>
      </c>
    </row>
    <row r="294" spans="5:20" x14ac:dyDescent="0.25">
      <c r="E294">
        <v>269</v>
      </c>
      <c r="F294">
        <v>22816874.707531121</v>
      </c>
      <c r="L294">
        <v>270</v>
      </c>
      <c r="M294" s="10">
        <v>19903669.682211988</v>
      </c>
      <c r="N294" s="10">
        <v>20705224.813978642</v>
      </c>
      <c r="O294" s="10">
        <v>23198207.637018565</v>
      </c>
      <c r="P294" s="10">
        <v>23288887.309340648</v>
      </c>
      <c r="Q294" s="10">
        <v>44476024.785083108</v>
      </c>
      <c r="R294" s="10">
        <v>12496193.114371534</v>
      </c>
      <c r="S294" s="10">
        <v>9559332.8532429524</v>
      </c>
      <c r="T294" s="10">
        <v>28571603.090179041</v>
      </c>
    </row>
    <row r="295" spans="5:20" x14ac:dyDescent="0.25">
      <c r="E295">
        <v>270</v>
      </c>
      <c r="F295">
        <v>25350860.106907651</v>
      </c>
      <c r="L295">
        <v>271</v>
      </c>
      <c r="M295" s="10">
        <v>28501757.293172441</v>
      </c>
      <c r="N295" s="10">
        <v>20405698.835121907</v>
      </c>
      <c r="O295" s="10">
        <v>41895471.116337933</v>
      </c>
      <c r="P295" s="10">
        <v>34829785.179585457</v>
      </c>
      <c r="Q295" s="10">
        <v>31313165.82057571</v>
      </c>
      <c r="R295" s="10">
        <v>24822296.297298223</v>
      </c>
      <c r="S295" s="10">
        <v>24437188.3435506</v>
      </c>
      <c r="T295" s="10">
        <v>21897954.576968625</v>
      </c>
    </row>
    <row r="296" spans="5:20" x14ac:dyDescent="0.25">
      <c r="E296">
        <v>271</v>
      </c>
      <c r="F296">
        <v>26551314.063622415</v>
      </c>
      <c r="L296">
        <v>272</v>
      </c>
      <c r="M296" s="10">
        <v>19649142.16757061</v>
      </c>
      <c r="N296" s="10">
        <v>19570391.840641588</v>
      </c>
      <c r="O296" s="10">
        <v>22118501.776234336</v>
      </c>
      <c r="P296" s="10">
        <v>22056587.62672662</v>
      </c>
      <c r="Q296" s="10">
        <v>30182705.80019718</v>
      </c>
      <c r="R296" s="10">
        <v>9356376.2605980933</v>
      </c>
      <c r="S296" s="10">
        <v>22282744.829904117</v>
      </c>
      <c r="T296" s="10">
        <v>20861055.949659109</v>
      </c>
    </row>
    <row r="297" spans="5:20" x14ac:dyDescent="0.25">
      <c r="E297">
        <v>272</v>
      </c>
      <c r="F297">
        <v>19780631.169834211</v>
      </c>
      <c r="L297">
        <v>273</v>
      </c>
      <c r="M297" s="10">
        <v>18888375.533494581</v>
      </c>
      <c r="N297" s="10">
        <v>19215304.601234067</v>
      </c>
      <c r="O297" s="10">
        <v>20149167.637856774</v>
      </c>
      <c r="P297" s="10">
        <v>26026653.460241832</v>
      </c>
      <c r="Q297" s="10">
        <v>32004152.335004728</v>
      </c>
      <c r="R297" s="10">
        <v>24439585.139797106</v>
      </c>
      <c r="S297" s="10">
        <v>16481141.106945574</v>
      </c>
      <c r="T297" s="10">
        <v>30751343.156927973</v>
      </c>
    </row>
    <row r="298" spans="5:20" x14ac:dyDescent="0.25">
      <c r="E298">
        <v>273</v>
      </c>
      <c r="F298">
        <v>19252465.76755511</v>
      </c>
      <c r="L298">
        <v>274</v>
      </c>
      <c r="M298" s="10">
        <v>20173673.118990876</v>
      </c>
      <c r="N298" s="10">
        <v>29789136.648990203</v>
      </c>
      <c r="O298" s="10">
        <v>11488611.585545968</v>
      </c>
      <c r="P298" s="10">
        <v>21340471.501921676</v>
      </c>
      <c r="Q298" s="10">
        <v>25208857.034257796</v>
      </c>
      <c r="R298" s="10">
        <v>15128346.548361268</v>
      </c>
      <c r="S298" s="10">
        <v>16647295.897664193</v>
      </c>
      <c r="T298" s="10">
        <v>23542636.283365928</v>
      </c>
    </row>
    <row r="299" spans="5:20" x14ac:dyDescent="0.25">
      <c r="E299">
        <v>274</v>
      </c>
      <c r="F299">
        <v>29317816.206237029</v>
      </c>
      <c r="L299">
        <v>275</v>
      </c>
      <c r="M299" s="10">
        <v>30515294.134490397</v>
      </c>
      <c r="N299" s="10">
        <v>26105609.992360845</v>
      </c>
      <c r="O299" s="10">
        <v>23110220.533109594</v>
      </c>
      <c r="P299" s="10">
        <v>24844968.619177759</v>
      </c>
      <c r="Q299" s="10">
        <v>6380022.1814090349</v>
      </c>
      <c r="R299" s="10">
        <v>31586395.177642521</v>
      </c>
      <c r="S299" s="10">
        <v>15575396.480053246</v>
      </c>
      <c r="T299" s="10">
        <v>26820248.219529375</v>
      </c>
    </row>
    <row r="300" spans="5:20" x14ac:dyDescent="0.25">
      <c r="E300">
        <v>275</v>
      </c>
      <c r="F300">
        <v>31813247.656225</v>
      </c>
      <c r="L300">
        <v>276</v>
      </c>
      <c r="M300" s="10">
        <v>20888216.928715844</v>
      </c>
      <c r="N300" s="10">
        <v>25800026.602528937</v>
      </c>
      <c r="O300" s="10">
        <v>21899773.601854376</v>
      </c>
      <c r="P300" s="10">
        <v>33065505.96252428</v>
      </c>
      <c r="Q300" s="10">
        <v>11509600.24533557</v>
      </c>
      <c r="R300" s="10">
        <v>22292283.734125845</v>
      </c>
      <c r="S300" s="10">
        <v>55147612.636972666</v>
      </c>
      <c r="T300" s="10">
        <v>21455213.555993102</v>
      </c>
    </row>
    <row r="301" spans="5:20" x14ac:dyDescent="0.25">
      <c r="E301">
        <v>276</v>
      </c>
      <c r="F301">
        <v>21397107.715359032</v>
      </c>
      <c r="L301">
        <v>277</v>
      </c>
      <c r="M301" s="10">
        <v>16144167.554667523</v>
      </c>
      <c r="N301" s="10">
        <v>17119683.97584625</v>
      </c>
      <c r="O301" s="10">
        <v>14839509.654721843</v>
      </c>
      <c r="P301" s="10">
        <v>14661799.310843673</v>
      </c>
      <c r="Q301" s="10">
        <v>19966808.366964426</v>
      </c>
      <c r="R301" s="10">
        <v>23018958.3066165</v>
      </c>
      <c r="S301" s="10">
        <v>28412319.790335372</v>
      </c>
      <c r="T301" s="10">
        <v>16610903.842228504</v>
      </c>
    </row>
    <row r="302" spans="5:20" x14ac:dyDescent="0.25">
      <c r="E302">
        <v>277</v>
      </c>
      <c r="F302">
        <v>19178834.358890612</v>
      </c>
      <c r="L302">
        <v>278</v>
      </c>
      <c r="M302" s="10">
        <v>30922452.929658886</v>
      </c>
      <c r="N302" s="10">
        <v>11461935.032648068</v>
      </c>
      <c r="O302" s="10">
        <v>35069856.725618161</v>
      </c>
      <c r="P302" s="10">
        <v>41709258.219788477</v>
      </c>
      <c r="Q302" s="10">
        <v>22606762.887466587</v>
      </c>
      <c r="R302" s="10">
        <v>22432603.179925025</v>
      </c>
      <c r="S302" s="10">
        <v>18297480.025465861</v>
      </c>
      <c r="T302" s="10">
        <v>12901444.296618875</v>
      </c>
    </row>
    <row r="303" spans="5:20" x14ac:dyDescent="0.25">
      <c r="E303">
        <v>278</v>
      </c>
      <c r="F303">
        <v>16359858.357614098</v>
      </c>
      <c r="L303">
        <v>279</v>
      </c>
      <c r="M303" s="10">
        <v>4023073.7941359519</v>
      </c>
      <c r="N303" s="10">
        <v>33296652.190732893</v>
      </c>
      <c r="O303" s="10">
        <v>16713823.559111007</v>
      </c>
      <c r="P303" s="10">
        <v>23251167.107657872</v>
      </c>
      <c r="Q303" s="10">
        <v>17165026.057521269</v>
      </c>
      <c r="R303" s="10">
        <v>18397235.167650163</v>
      </c>
      <c r="S303" s="10">
        <v>40643603.056518257</v>
      </c>
      <c r="T303" s="10">
        <v>23620082.121665124</v>
      </c>
    </row>
    <row r="304" spans="5:20" x14ac:dyDescent="0.25">
      <c r="E304">
        <v>279</v>
      </c>
      <c r="F304">
        <v>41968274.510334551</v>
      </c>
      <c r="L304">
        <v>280</v>
      </c>
      <c r="M304" s="10">
        <v>19909086.52685906</v>
      </c>
      <c r="N304" s="10">
        <v>22514331.076987058</v>
      </c>
      <c r="O304" s="10">
        <v>26966138.026413683</v>
      </c>
      <c r="P304" s="10">
        <v>14027144.907449661</v>
      </c>
      <c r="Q304" s="10">
        <v>20776227.461774945</v>
      </c>
      <c r="R304" s="10">
        <v>17791042.117621288</v>
      </c>
      <c r="S304" s="10">
        <v>22217307.937872835</v>
      </c>
      <c r="T304" s="10">
        <v>24047474.196661644</v>
      </c>
    </row>
    <row r="305" spans="5:20" x14ac:dyDescent="0.25">
      <c r="E305">
        <v>280</v>
      </c>
      <c r="F305">
        <v>30501097.504193712</v>
      </c>
      <c r="L305">
        <v>281</v>
      </c>
      <c r="M305" s="10">
        <v>22176104.039011419</v>
      </c>
      <c r="N305" s="10">
        <v>18743395.704025045</v>
      </c>
      <c r="O305" s="10">
        <v>15277854.341935338</v>
      </c>
      <c r="P305" s="10">
        <v>18407490.173402462</v>
      </c>
      <c r="Q305" s="10">
        <v>39883266.183553845</v>
      </c>
      <c r="R305" s="10">
        <v>21210449.228700958</v>
      </c>
      <c r="S305" s="10">
        <v>8859035.4134708866</v>
      </c>
      <c r="T305" s="10">
        <v>38540002.930176608</v>
      </c>
    </row>
    <row r="306" spans="5:20" x14ac:dyDescent="0.25">
      <c r="E306">
        <v>281</v>
      </c>
      <c r="F306">
        <v>32732033.613580558</v>
      </c>
      <c r="L306">
        <v>282</v>
      </c>
      <c r="M306" s="10">
        <v>18739245.554989465</v>
      </c>
      <c r="N306" s="10">
        <v>22019637.905281622</v>
      </c>
      <c r="O306" s="10">
        <v>20008891.914503396</v>
      </c>
      <c r="P306" s="10">
        <v>12279135.231877876</v>
      </c>
      <c r="Q306" s="10">
        <v>17324562.245143972</v>
      </c>
      <c r="R306" s="10">
        <v>29452491.790987886</v>
      </c>
      <c r="S306" s="10">
        <v>17830039.263266698</v>
      </c>
      <c r="T306" s="10">
        <v>12428373.173629459</v>
      </c>
    </row>
    <row r="307" spans="5:20" x14ac:dyDescent="0.25">
      <c r="E307">
        <v>282</v>
      </c>
      <c r="F307">
        <v>31661402.556747485</v>
      </c>
      <c r="L307">
        <v>283</v>
      </c>
      <c r="M307" s="10">
        <v>25598996.485736553</v>
      </c>
      <c r="N307" s="10">
        <v>30680775.798836455</v>
      </c>
      <c r="O307" s="10">
        <v>23509592.972328976</v>
      </c>
      <c r="P307" s="10">
        <v>25981035.943626735</v>
      </c>
      <c r="Q307" s="10">
        <v>13291422.043730656</v>
      </c>
      <c r="R307" s="10">
        <v>29859945.385509759</v>
      </c>
      <c r="S307" s="10">
        <v>24573505.297226682</v>
      </c>
      <c r="T307" s="10">
        <v>10236013.349893881</v>
      </c>
    </row>
    <row r="308" spans="5:20" x14ac:dyDescent="0.25">
      <c r="E308">
        <v>283</v>
      </c>
      <c r="F308">
        <v>39765529.390381977</v>
      </c>
      <c r="L308">
        <v>284</v>
      </c>
      <c r="M308" s="10">
        <v>11342587.204246167</v>
      </c>
      <c r="N308" s="10">
        <v>12694864.026458312</v>
      </c>
      <c r="O308" s="10">
        <v>17936500.252100319</v>
      </c>
      <c r="P308" s="10">
        <v>29514999.858785734</v>
      </c>
      <c r="Q308" s="10">
        <v>13791006.636774767</v>
      </c>
      <c r="R308" s="10">
        <v>24444526.188317131</v>
      </c>
      <c r="S308" s="10">
        <v>13888728.956393966</v>
      </c>
      <c r="T308" s="10">
        <v>22504803.946645729</v>
      </c>
    </row>
    <row r="309" spans="5:20" x14ac:dyDescent="0.25">
      <c r="E309">
        <v>284</v>
      </c>
      <c r="F309">
        <v>23640091.528552257</v>
      </c>
      <c r="L309">
        <v>285</v>
      </c>
      <c r="M309" s="10">
        <v>27740383.265006289</v>
      </c>
      <c r="N309" s="10">
        <v>2774861.8543498837</v>
      </c>
      <c r="O309" s="10">
        <v>13805064.680512361</v>
      </c>
      <c r="P309" s="10">
        <v>16496951.65566857</v>
      </c>
      <c r="Q309" s="10">
        <v>13857732.124511592</v>
      </c>
      <c r="R309" s="10">
        <v>16787778.24725097</v>
      </c>
      <c r="S309" s="10">
        <v>20470915.070867047</v>
      </c>
      <c r="T309" s="10">
        <v>21765736.674540769</v>
      </c>
    </row>
    <row r="310" spans="5:20" x14ac:dyDescent="0.25">
      <c r="E310">
        <v>285</v>
      </c>
      <c r="F310">
        <v>21086120.967046183</v>
      </c>
      <c r="L310">
        <v>286</v>
      </c>
      <c r="M310" s="10">
        <v>37457727.11659053</v>
      </c>
      <c r="N310" s="10">
        <v>34196658.122827195</v>
      </c>
      <c r="O310" s="10">
        <v>18770443.079981476</v>
      </c>
      <c r="P310" s="10">
        <v>19465321.665346559</v>
      </c>
      <c r="Q310" s="10">
        <v>28479685.011250544</v>
      </c>
      <c r="R310" s="10">
        <v>23386545.917621806</v>
      </c>
      <c r="S310" s="10">
        <v>23170318.618200377</v>
      </c>
      <c r="T310" s="10">
        <v>17893868.850679927</v>
      </c>
    </row>
    <row r="311" spans="5:20" x14ac:dyDescent="0.25">
      <c r="E311">
        <v>286</v>
      </c>
      <c r="F311">
        <v>19648016.698071111</v>
      </c>
      <c r="L311">
        <v>287</v>
      </c>
      <c r="M311" s="10">
        <v>26353933.194206703</v>
      </c>
      <c r="N311" s="10">
        <v>35498999.027540356</v>
      </c>
      <c r="O311" s="10">
        <v>32121129.511306018</v>
      </c>
      <c r="P311" s="10">
        <v>38826592.334643044</v>
      </c>
      <c r="Q311" s="10">
        <v>22888586.302464101</v>
      </c>
      <c r="R311" s="10">
        <v>27240883.047236774</v>
      </c>
      <c r="S311" s="10">
        <v>34871740.889867723</v>
      </c>
      <c r="T311" s="10">
        <v>17258807.915744081</v>
      </c>
    </row>
    <row r="312" spans="5:20" x14ac:dyDescent="0.25">
      <c r="E312">
        <v>287</v>
      </c>
      <c r="F312">
        <v>6342218.6992191421</v>
      </c>
      <c r="L312">
        <v>288</v>
      </c>
      <c r="M312" s="10">
        <v>32652248.278412435</v>
      </c>
      <c r="N312" s="10">
        <v>15264748.674788987</v>
      </c>
      <c r="O312" s="10">
        <v>21446002.742360614</v>
      </c>
      <c r="P312" s="10">
        <v>37545247.32464461</v>
      </c>
      <c r="Q312" s="10">
        <v>7503815.4019845705</v>
      </c>
      <c r="R312" s="10">
        <v>28713877.324705765</v>
      </c>
      <c r="S312" s="10">
        <v>25201715.952341534</v>
      </c>
      <c r="T312" s="10">
        <v>18010781.139252089</v>
      </c>
    </row>
    <row r="313" spans="5:20" x14ac:dyDescent="0.25">
      <c r="E313">
        <v>288</v>
      </c>
      <c r="F313">
        <v>29106405.844344407</v>
      </c>
      <c r="L313">
        <v>289</v>
      </c>
      <c r="M313" s="10">
        <v>35572278.400009669</v>
      </c>
      <c r="N313" s="10">
        <v>15574805.373848222</v>
      </c>
      <c r="O313" s="10">
        <v>14897412.147545129</v>
      </c>
      <c r="P313" s="10">
        <v>16119143.065720797</v>
      </c>
      <c r="Q313" s="10">
        <v>30055165.178932868</v>
      </c>
      <c r="R313" s="10">
        <v>26426981.035890281</v>
      </c>
      <c r="S313" s="10">
        <v>27518327.128966078</v>
      </c>
      <c r="T313" s="10">
        <v>26032842.648239143</v>
      </c>
    </row>
    <row r="314" spans="5:20" x14ac:dyDescent="0.25">
      <c r="E314">
        <v>289</v>
      </c>
      <c r="F314">
        <v>13144622.295116043</v>
      </c>
      <c r="L314">
        <v>290</v>
      </c>
      <c r="M314" s="10">
        <v>24500435.876002181</v>
      </c>
      <c r="N314" s="10">
        <v>23862664.773074232</v>
      </c>
      <c r="O314" s="10">
        <v>24569765.172923073</v>
      </c>
      <c r="P314" s="10">
        <v>20809954.184751898</v>
      </c>
      <c r="Q314" s="10">
        <v>24940004.861695588</v>
      </c>
      <c r="R314" s="10">
        <v>39100213.45980411</v>
      </c>
      <c r="S314" s="10">
        <v>27923999.115744323</v>
      </c>
      <c r="T314" s="10">
        <v>12282669.914108882</v>
      </c>
    </row>
    <row r="315" spans="5:20" x14ac:dyDescent="0.25">
      <c r="E315">
        <v>290</v>
      </c>
      <c r="F315">
        <v>34698045.714122377</v>
      </c>
      <c r="L315">
        <v>291</v>
      </c>
      <c r="M315" s="10">
        <v>27072322.750915125</v>
      </c>
      <c r="N315" s="10">
        <v>30130681.888135333</v>
      </c>
      <c r="O315" s="10">
        <v>27436241.370775379</v>
      </c>
      <c r="P315" s="10">
        <v>22751707.279980104</v>
      </c>
      <c r="Q315" s="10">
        <v>17236387.516900599</v>
      </c>
      <c r="R315" s="10">
        <v>35952870.326260298</v>
      </c>
      <c r="S315" s="10">
        <v>17045820.281898305</v>
      </c>
      <c r="T315" s="10">
        <v>23657965.062993027</v>
      </c>
    </row>
    <row r="316" spans="5:20" x14ac:dyDescent="0.25">
      <c r="E316">
        <v>291</v>
      </c>
      <c r="F316">
        <v>26597408.015699901</v>
      </c>
      <c r="L316">
        <v>292</v>
      </c>
      <c r="M316" s="10">
        <v>27912139.610331465</v>
      </c>
      <c r="N316" s="10">
        <v>23589513.11028681</v>
      </c>
      <c r="O316" s="10">
        <v>32818468.983233206</v>
      </c>
      <c r="P316" s="10">
        <v>23656486.160675514</v>
      </c>
      <c r="Q316" s="10">
        <v>22595901.417986214</v>
      </c>
      <c r="R316" s="10">
        <v>23489983.43718202</v>
      </c>
      <c r="S316" s="10">
        <v>20965870.068832263</v>
      </c>
      <c r="T316" s="10">
        <v>16317433.67663613</v>
      </c>
    </row>
    <row r="317" spans="5:20" x14ac:dyDescent="0.25">
      <c r="E317">
        <v>292</v>
      </c>
      <c r="F317">
        <v>16712320.974562911</v>
      </c>
      <c r="L317">
        <v>293</v>
      </c>
      <c r="M317" s="10">
        <v>24579518.702690654</v>
      </c>
      <c r="N317" s="10">
        <v>36406349.158627734</v>
      </c>
      <c r="O317" s="10">
        <v>26824155.191981874</v>
      </c>
      <c r="P317" s="10">
        <v>33013309.633737434</v>
      </c>
      <c r="Q317" s="10">
        <v>34434618.910211757</v>
      </c>
      <c r="R317" s="10">
        <v>13481878.989099272</v>
      </c>
      <c r="S317" s="10">
        <v>13451798.623560881</v>
      </c>
      <c r="T317" s="10">
        <v>27979955.778672606</v>
      </c>
    </row>
    <row r="318" spans="5:20" x14ac:dyDescent="0.25">
      <c r="E318">
        <v>293</v>
      </c>
      <c r="F318">
        <v>19515849.098704331</v>
      </c>
      <c r="L318">
        <v>294</v>
      </c>
      <c r="M318" s="10">
        <v>24526105.470398117</v>
      </c>
      <c r="N318" s="10">
        <v>13427525.031037284</v>
      </c>
      <c r="O318" s="10">
        <v>29599954.327736028</v>
      </c>
      <c r="P318" s="10">
        <v>42254153.772107683</v>
      </c>
      <c r="Q318" s="10">
        <v>7208694.0048725326</v>
      </c>
      <c r="R318" s="10">
        <v>13816214.591224559</v>
      </c>
      <c r="S318" s="10">
        <v>28336166.886693656</v>
      </c>
      <c r="T318" s="10">
        <v>37574093.245764501</v>
      </c>
    </row>
    <row r="319" spans="5:20" x14ac:dyDescent="0.25">
      <c r="E319">
        <v>294</v>
      </c>
      <c r="F319">
        <v>26586648.306756832</v>
      </c>
      <c r="L319">
        <v>295</v>
      </c>
      <c r="M319" s="10">
        <v>19004640.151639313</v>
      </c>
      <c r="N319" s="10">
        <v>19835949.057382956</v>
      </c>
      <c r="O319" s="10">
        <v>36532342.062816888</v>
      </c>
      <c r="P319" s="10">
        <v>23435938.844710924</v>
      </c>
      <c r="Q319" s="10">
        <v>24715128.112067297</v>
      </c>
      <c r="R319" s="10">
        <v>15700936.594185185</v>
      </c>
      <c r="S319" s="10">
        <v>17576342.631257866</v>
      </c>
      <c r="T319" s="10">
        <v>16275985.014134372</v>
      </c>
    </row>
    <row r="320" spans="5:20" x14ac:dyDescent="0.25">
      <c r="E320">
        <v>295</v>
      </c>
      <c r="F320">
        <v>15006884.781412764</v>
      </c>
      <c r="L320">
        <v>296</v>
      </c>
      <c r="M320" s="10">
        <v>21779451.742814437</v>
      </c>
      <c r="N320" s="10">
        <v>24080361.987990856</v>
      </c>
      <c r="O320" s="10">
        <v>28858555.343618441</v>
      </c>
      <c r="P320" s="10">
        <v>19172684.201507784</v>
      </c>
      <c r="Q320" s="10">
        <v>33591263.46444501</v>
      </c>
      <c r="R320" s="10">
        <v>17593704.665552318</v>
      </c>
      <c r="S320" s="10">
        <v>13583206.152912609</v>
      </c>
      <c r="T320" s="10">
        <v>21055608.353241712</v>
      </c>
    </row>
    <row r="321" spans="5:20" x14ac:dyDescent="0.25">
      <c r="E321">
        <v>296</v>
      </c>
      <c r="F321">
        <v>19786632.352247279</v>
      </c>
      <c r="L321">
        <v>297</v>
      </c>
      <c r="M321" s="10">
        <v>20924078.780308671</v>
      </c>
      <c r="N321" s="10">
        <v>35237191.44480788</v>
      </c>
      <c r="O321" s="10">
        <v>16935246.751344189</v>
      </c>
      <c r="P321" s="10">
        <v>6884575.9385204511</v>
      </c>
      <c r="Q321" s="10">
        <v>33212404.537474498</v>
      </c>
      <c r="R321" s="10">
        <v>31916269.182112221</v>
      </c>
      <c r="S321" s="10">
        <v>14095119.870841827</v>
      </c>
      <c r="T321" s="10">
        <v>36323434.952091731</v>
      </c>
    </row>
    <row r="322" spans="5:20" x14ac:dyDescent="0.25">
      <c r="E322">
        <v>297</v>
      </c>
      <c r="F322">
        <v>22201551.302834146</v>
      </c>
      <c r="L322">
        <v>298</v>
      </c>
      <c r="M322" s="10">
        <v>23915127.568566144</v>
      </c>
      <c r="N322" s="10">
        <v>17794784.402005129</v>
      </c>
      <c r="O322" s="10">
        <v>10748341.902909378</v>
      </c>
      <c r="P322" s="10">
        <v>38930974.101199716</v>
      </c>
      <c r="Q322" s="10">
        <v>14182482.524133237</v>
      </c>
      <c r="R322" s="10">
        <v>26885856.085074827</v>
      </c>
      <c r="S322" s="10">
        <v>11755155.120246639</v>
      </c>
      <c r="T322" s="10">
        <v>21892841.900030255</v>
      </c>
    </row>
    <row r="323" spans="5:20" x14ac:dyDescent="0.25">
      <c r="E323">
        <v>298</v>
      </c>
      <c r="F323">
        <v>15786384.003172437</v>
      </c>
      <c r="L323">
        <v>299</v>
      </c>
      <c r="M323" s="10">
        <v>25556935.378591444</v>
      </c>
      <c r="N323" s="10">
        <v>29593167.909648426</v>
      </c>
      <c r="O323" s="10">
        <v>28820975.819707144</v>
      </c>
      <c r="P323" s="10">
        <v>18425067.612969548</v>
      </c>
      <c r="Q323" s="10">
        <v>29894598.668035194</v>
      </c>
      <c r="R323" s="10">
        <v>20999489.564460091</v>
      </c>
      <c r="S323" s="10">
        <v>25715420.653991073</v>
      </c>
      <c r="T323" s="10">
        <v>16053471.275919411</v>
      </c>
    </row>
    <row r="324" spans="5:20" x14ac:dyDescent="0.25">
      <c r="E324">
        <v>299</v>
      </c>
      <c r="F324">
        <v>21599177.44976807</v>
      </c>
      <c r="L324">
        <v>300</v>
      </c>
      <c r="M324" s="10">
        <v>20116803.556327023</v>
      </c>
      <c r="N324" s="10">
        <v>22370164.464480124</v>
      </c>
      <c r="O324" s="10">
        <v>35754707.926507168</v>
      </c>
      <c r="P324" s="10">
        <v>16971208.651575595</v>
      </c>
      <c r="Q324" s="10">
        <v>13309057.42274951</v>
      </c>
      <c r="R324" s="10">
        <v>26215451.070518143</v>
      </c>
      <c r="S324" s="10">
        <v>16296791.815297687</v>
      </c>
      <c r="T324" s="10">
        <v>30639113.423191555</v>
      </c>
    </row>
    <row r="325" spans="5:20" x14ac:dyDescent="0.25">
      <c r="E325">
        <v>300</v>
      </c>
      <c r="F325">
        <v>38648410.863083348</v>
      </c>
      <c r="L325">
        <v>301</v>
      </c>
      <c r="M325" s="10">
        <v>17163626.254865855</v>
      </c>
      <c r="N325" s="10">
        <v>26068124.124028645</v>
      </c>
      <c r="O325" s="10">
        <v>18428216.784873731</v>
      </c>
      <c r="P325" s="10">
        <v>13775238.907288952</v>
      </c>
      <c r="Q325" s="10">
        <v>22074737.099188656</v>
      </c>
      <c r="R325" s="10">
        <v>20792799.011777133</v>
      </c>
      <c r="S325" s="10">
        <v>14247256.595746864</v>
      </c>
      <c r="T325" s="10">
        <v>26533863.500915095</v>
      </c>
    </row>
    <row r="326" spans="5:20" x14ac:dyDescent="0.25">
      <c r="E326">
        <v>301</v>
      </c>
      <c r="F326">
        <v>27188912.209879734</v>
      </c>
      <c r="L326">
        <v>302</v>
      </c>
      <c r="M326" s="10">
        <v>21141474.022410035</v>
      </c>
      <c r="N326" s="10">
        <v>23346995.098579489</v>
      </c>
      <c r="O326" s="10">
        <v>28581998.398961037</v>
      </c>
      <c r="P326" s="10">
        <v>28690049.809627302</v>
      </c>
      <c r="Q326" s="10">
        <v>14419862.505911916</v>
      </c>
      <c r="R326" s="10">
        <v>22308641.311836906</v>
      </c>
      <c r="S326" s="10">
        <v>28776894.838955276</v>
      </c>
      <c r="T326" s="10">
        <v>20002252.11219734</v>
      </c>
    </row>
    <row r="327" spans="5:20" x14ac:dyDescent="0.25">
      <c r="E327">
        <v>302</v>
      </c>
      <c r="F327">
        <v>32958428.500920318</v>
      </c>
      <c r="L327">
        <v>303</v>
      </c>
      <c r="M327" s="10">
        <v>10060965.775049005</v>
      </c>
      <c r="N327" s="10">
        <v>32478108.531035427</v>
      </c>
      <c r="O327" s="10">
        <v>41315052.01515837</v>
      </c>
      <c r="P327" s="10">
        <v>17684896.465833887</v>
      </c>
      <c r="Q327" s="10">
        <v>32337731.185478568</v>
      </c>
      <c r="R327" s="10">
        <v>15475263.581563907</v>
      </c>
      <c r="S327" s="10">
        <v>30147560.3812268</v>
      </c>
      <c r="T327" s="10">
        <v>18965463.368794546</v>
      </c>
    </row>
    <row r="328" spans="5:20" x14ac:dyDescent="0.25">
      <c r="E328">
        <v>303</v>
      </c>
      <c r="F328">
        <v>6237113.939225113</v>
      </c>
      <c r="L328">
        <v>304</v>
      </c>
      <c r="M328" s="10">
        <v>9491604.2940367609</v>
      </c>
      <c r="N328" s="10">
        <v>4904763.5987143964</v>
      </c>
      <c r="O328" s="10">
        <v>8331396.9356192471</v>
      </c>
      <c r="P328" s="10">
        <v>45065799.362725005</v>
      </c>
      <c r="Q328" s="10">
        <v>27109043.901528206</v>
      </c>
      <c r="R328" s="10">
        <v>17871151.782707397</v>
      </c>
      <c r="S328" s="10">
        <v>51631532.726780757</v>
      </c>
      <c r="T328" s="10">
        <v>18810545.70266521</v>
      </c>
    </row>
    <row r="329" spans="5:20" x14ac:dyDescent="0.25">
      <c r="E329">
        <v>304</v>
      </c>
      <c r="F329">
        <v>22373066.617375221</v>
      </c>
      <c r="L329">
        <v>305</v>
      </c>
      <c r="M329" s="10">
        <v>27132571.155476347</v>
      </c>
      <c r="N329" s="10">
        <v>29810771.831869204</v>
      </c>
      <c r="O329" s="10">
        <v>9933472.0339018926</v>
      </c>
      <c r="P329" s="10">
        <v>23239551.045264713</v>
      </c>
      <c r="Q329" s="10">
        <v>12513674.251079485</v>
      </c>
      <c r="R329" s="10">
        <v>19941688.588783026</v>
      </c>
      <c r="S329" s="10">
        <v>33302520.151028149</v>
      </c>
      <c r="T329" s="10">
        <v>17869755.839453273</v>
      </c>
    </row>
    <row r="330" spans="5:20" x14ac:dyDescent="0.25">
      <c r="E330">
        <v>305</v>
      </c>
      <c r="F330">
        <v>12379486.668476745</v>
      </c>
      <c r="L330">
        <v>306</v>
      </c>
      <c r="M330" s="10">
        <v>36503646.104289785</v>
      </c>
      <c r="N330" s="10">
        <v>26883485.62247476</v>
      </c>
      <c r="O330" s="10">
        <v>12880437.916740542</v>
      </c>
      <c r="P330" s="10">
        <v>6407055.6377752982</v>
      </c>
      <c r="Q330" s="10">
        <v>21935286.670852557</v>
      </c>
      <c r="R330" s="10">
        <v>24052824.116963282</v>
      </c>
      <c r="S330" s="10">
        <v>28620191.133872561</v>
      </c>
      <c r="T330" s="10">
        <v>24117128.358808171</v>
      </c>
    </row>
    <row r="331" spans="5:20" x14ac:dyDescent="0.25">
      <c r="E331">
        <v>306</v>
      </c>
      <c r="F331">
        <v>15816695.958617734</v>
      </c>
      <c r="L331">
        <v>307</v>
      </c>
      <c r="M331" s="10">
        <v>18970003.455697767</v>
      </c>
      <c r="N331" s="10">
        <v>32815861.349690568</v>
      </c>
      <c r="O331" s="10">
        <v>39689995.889500141</v>
      </c>
      <c r="P331" s="10">
        <v>33331212.940477312</v>
      </c>
      <c r="Q331" s="10">
        <v>42936726.031225353</v>
      </c>
      <c r="R331" s="10">
        <v>28546765.518481404</v>
      </c>
      <c r="S331" s="10">
        <v>13432360.042318098</v>
      </c>
      <c r="T331" s="10">
        <v>26070396.140217006</v>
      </c>
    </row>
    <row r="332" spans="5:20" x14ac:dyDescent="0.25">
      <c r="E332">
        <v>307</v>
      </c>
      <c r="F332">
        <v>25439174.602077167</v>
      </c>
      <c r="L332">
        <v>308</v>
      </c>
      <c r="M332" s="10">
        <v>33145144.219026364</v>
      </c>
      <c r="N332" s="10">
        <v>10679082.999158403</v>
      </c>
      <c r="O332" s="10">
        <v>19281797.518082656</v>
      </c>
      <c r="P332" s="10">
        <v>37041260.260099679</v>
      </c>
      <c r="Q332" s="10">
        <v>30774531.000932857</v>
      </c>
      <c r="R332" s="10">
        <v>22530732.033501044</v>
      </c>
      <c r="S332" s="10">
        <v>31052359.668804385</v>
      </c>
      <c r="T332" s="10">
        <v>32485332.301905453</v>
      </c>
    </row>
    <row r="333" spans="5:20" x14ac:dyDescent="0.25">
      <c r="E333">
        <v>308</v>
      </c>
      <c r="F333">
        <v>23935823.369662318</v>
      </c>
      <c r="L333">
        <v>309</v>
      </c>
      <c r="M333" s="10">
        <v>34352864.444134586</v>
      </c>
      <c r="N333" s="10">
        <v>24266028.115283031</v>
      </c>
      <c r="O333" s="10">
        <v>20758996.568779603</v>
      </c>
      <c r="P333" s="10">
        <v>26196499.521009587</v>
      </c>
      <c r="Q333" s="10">
        <v>10144905.761062976</v>
      </c>
      <c r="R333" s="10">
        <v>34410843.958407365</v>
      </c>
      <c r="S333" s="10">
        <v>15891012.800966401</v>
      </c>
      <c r="T333" s="10">
        <v>27165355.713531889</v>
      </c>
    </row>
    <row r="334" spans="5:20" x14ac:dyDescent="0.25">
      <c r="E334">
        <v>309</v>
      </c>
      <c r="F334">
        <v>22997164.579778954</v>
      </c>
      <c r="L334">
        <v>310</v>
      </c>
      <c r="M334" s="10">
        <v>15724978.243516833</v>
      </c>
      <c r="N334" s="10">
        <v>22807814.322406068</v>
      </c>
      <c r="O334" s="10">
        <v>28182875.367291506</v>
      </c>
      <c r="P334" s="10">
        <v>23935367.802229181</v>
      </c>
      <c r="Q334" s="10">
        <v>31948440.66314283</v>
      </c>
      <c r="R334" s="10">
        <v>26594611.664020699</v>
      </c>
      <c r="S334" s="10">
        <v>20685708.954279631</v>
      </c>
      <c r="T334" s="10">
        <v>24576622.909812596</v>
      </c>
    </row>
    <row r="335" spans="5:20" x14ac:dyDescent="0.25">
      <c r="E335">
        <v>310</v>
      </c>
      <c r="F335">
        <v>19538370.146448277</v>
      </c>
      <c r="L335">
        <v>311</v>
      </c>
      <c r="M335" s="10">
        <v>12202966.267173752</v>
      </c>
      <c r="N335" s="10">
        <v>18520248.953768775</v>
      </c>
      <c r="O335" s="10">
        <v>23181845.33970695</v>
      </c>
      <c r="P335" s="10">
        <v>18040653.143843878</v>
      </c>
      <c r="Q335" s="10">
        <v>41200775.665555432</v>
      </c>
      <c r="R335" s="10">
        <v>25359359.592567455</v>
      </c>
      <c r="S335" s="10">
        <v>6260421.597354074</v>
      </c>
      <c r="T335" s="10">
        <v>14994446.888113772</v>
      </c>
    </row>
    <row r="336" spans="5:20" x14ac:dyDescent="0.25">
      <c r="E336">
        <v>311</v>
      </c>
      <c r="F336">
        <v>25317618.951135032</v>
      </c>
      <c r="L336">
        <v>312</v>
      </c>
      <c r="M336" s="10">
        <v>30734475.772658523</v>
      </c>
      <c r="N336" s="10">
        <v>21809910.211403288</v>
      </c>
      <c r="O336" s="10">
        <v>16355800.729139315</v>
      </c>
      <c r="P336" s="10">
        <v>17736993.349744938</v>
      </c>
      <c r="Q336" s="10">
        <v>33044427.040149029</v>
      </c>
      <c r="R336" s="10">
        <v>25370516.247535687</v>
      </c>
      <c r="S336" s="10">
        <v>10665682.43337363</v>
      </c>
      <c r="T336" s="10">
        <v>18849073.683388606</v>
      </c>
    </row>
    <row r="337" spans="5:20" x14ac:dyDescent="0.25">
      <c r="E337">
        <v>312</v>
      </c>
      <c r="F337">
        <v>14958779.586090172</v>
      </c>
      <c r="L337">
        <v>313</v>
      </c>
      <c r="M337" s="10">
        <v>31941441.613979045</v>
      </c>
      <c r="N337" s="10">
        <v>23868544.136911143</v>
      </c>
      <c r="O337" s="10">
        <v>25029587.399746433</v>
      </c>
      <c r="P337" s="10">
        <v>23092074.311659314</v>
      </c>
      <c r="Q337" s="10">
        <v>27783114.242745969</v>
      </c>
      <c r="R337" s="10">
        <v>27774031.536702305</v>
      </c>
      <c r="S337" s="10">
        <v>20762494.819742862</v>
      </c>
      <c r="T337" s="10">
        <v>21279765.289224628</v>
      </c>
    </row>
    <row r="338" spans="5:20" x14ac:dyDescent="0.25">
      <c r="E338">
        <v>313</v>
      </c>
      <c r="F338">
        <v>35608916.149589583</v>
      </c>
      <c r="L338">
        <v>314</v>
      </c>
      <c r="M338" s="10">
        <v>28449948.824358139</v>
      </c>
      <c r="N338" s="10">
        <v>27209593.365661293</v>
      </c>
      <c r="O338" s="10">
        <v>39147151.304758549</v>
      </c>
      <c r="P338" s="10">
        <v>14664934.814580346</v>
      </c>
      <c r="Q338" s="10">
        <v>10685387.377170864</v>
      </c>
      <c r="R338" s="10">
        <v>26622009.695806563</v>
      </c>
      <c r="S338" s="10">
        <v>15893352.997286526</v>
      </c>
      <c r="T338" s="10">
        <v>22529448.13810569</v>
      </c>
    </row>
    <row r="339" spans="5:20" x14ac:dyDescent="0.25">
      <c r="E339">
        <v>314</v>
      </c>
      <c r="F339">
        <v>30817786.153673723</v>
      </c>
      <c r="L339">
        <v>315</v>
      </c>
      <c r="M339" s="10">
        <v>32914957.662278656</v>
      </c>
      <c r="N339" s="10">
        <v>23464051.126039028</v>
      </c>
      <c r="O339" s="10">
        <v>25804036.801322185</v>
      </c>
      <c r="P339" s="10">
        <v>15352088.218813255</v>
      </c>
      <c r="Q339" s="10">
        <v>26297428.773876362</v>
      </c>
      <c r="R339" s="10">
        <v>30733316.628374059</v>
      </c>
      <c r="S339" s="10">
        <v>21707393.553210773</v>
      </c>
      <c r="T339" s="10">
        <v>29128556.583685942</v>
      </c>
    </row>
    <row r="340" spans="5:20" x14ac:dyDescent="0.25">
      <c r="E340">
        <v>315</v>
      </c>
      <c r="F340">
        <v>17765349.457245573</v>
      </c>
      <c r="L340">
        <v>316</v>
      </c>
      <c r="M340" s="10">
        <v>32484241.349860124</v>
      </c>
      <c r="N340" s="10">
        <v>32674162.368965369</v>
      </c>
      <c r="O340" s="10">
        <v>28368050.375134692</v>
      </c>
      <c r="P340" s="10">
        <v>24751191.422342584</v>
      </c>
      <c r="Q340" s="10">
        <v>21041722.507379513</v>
      </c>
      <c r="R340" s="10">
        <v>11406626.192658531</v>
      </c>
      <c r="S340" s="10">
        <v>12288267.727596669</v>
      </c>
      <c r="T340" s="10">
        <v>16937368.106844351</v>
      </c>
    </row>
    <row r="341" spans="5:20" x14ac:dyDescent="0.25">
      <c r="E341">
        <v>316</v>
      </c>
      <c r="F341">
        <v>24475507.758511066</v>
      </c>
      <c r="L341">
        <v>317</v>
      </c>
      <c r="M341" s="10">
        <v>24155649.740483984</v>
      </c>
      <c r="N341" s="10">
        <v>16337569.741723992</v>
      </c>
      <c r="O341" s="10">
        <v>15399338.788003944</v>
      </c>
      <c r="P341" s="10">
        <v>22142700.721705191</v>
      </c>
      <c r="Q341" s="10">
        <v>28389200.521419432</v>
      </c>
      <c r="R341" s="10">
        <v>24202679.638350349</v>
      </c>
      <c r="S341" s="10">
        <v>21596370.841822855</v>
      </c>
      <c r="T341" s="10">
        <v>32435246.370460995</v>
      </c>
    </row>
    <row r="342" spans="5:20" x14ac:dyDescent="0.25">
      <c r="E342">
        <v>317</v>
      </c>
      <c r="F342">
        <v>33600125.019104175</v>
      </c>
      <c r="L342">
        <v>318</v>
      </c>
      <c r="M342" s="10">
        <v>19232545.594770882</v>
      </c>
      <c r="N342" s="10">
        <v>13498957.306248272</v>
      </c>
      <c r="O342" s="10">
        <v>22803303.032286525</v>
      </c>
      <c r="P342" s="10">
        <v>30107898.887960821</v>
      </c>
      <c r="Q342" s="10">
        <v>14124627.24489367</v>
      </c>
      <c r="R342" s="10">
        <v>22666568.980247855</v>
      </c>
      <c r="S342" s="10">
        <v>31233985.451806843</v>
      </c>
      <c r="T342" s="10">
        <v>35568443.785912476</v>
      </c>
    </row>
    <row r="343" spans="5:20" x14ac:dyDescent="0.25">
      <c r="E343">
        <v>318</v>
      </c>
      <c r="F343">
        <v>24495571.177215789</v>
      </c>
      <c r="L343">
        <v>319</v>
      </c>
      <c r="M343" s="10">
        <v>14666529.484133774</v>
      </c>
      <c r="N343" s="10">
        <v>16675419.83290318</v>
      </c>
      <c r="O343" s="10">
        <v>31638728.846526347</v>
      </c>
      <c r="P343" s="10">
        <v>20259083.405212305</v>
      </c>
      <c r="Q343" s="10">
        <v>41666304.214181714</v>
      </c>
      <c r="R343" s="10">
        <v>39863426.767450333</v>
      </c>
      <c r="S343" s="10">
        <v>31327608.638219394</v>
      </c>
      <c r="T343" s="10">
        <v>42815842.567480981</v>
      </c>
    </row>
    <row r="344" spans="5:20" x14ac:dyDescent="0.25">
      <c r="E344">
        <v>319</v>
      </c>
      <c r="F344">
        <v>21083276.730192229</v>
      </c>
      <c r="L344">
        <v>320</v>
      </c>
      <c r="M344" s="10">
        <v>17761570.728598572</v>
      </c>
      <c r="N344" s="10">
        <v>14736408.490871327</v>
      </c>
      <c r="O344" s="10">
        <v>20190931.387528323</v>
      </c>
      <c r="P344" s="10">
        <v>8493425.6398553401</v>
      </c>
      <c r="Q344" s="10">
        <v>27124144.932974428</v>
      </c>
      <c r="R344" s="10">
        <v>32049836.258133441</v>
      </c>
      <c r="S344" s="10">
        <v>29753458.082003072</v>
      </c>
      <c r="T344" s="10">
        <v>20235247.308298431</v>
      </c>
    </row>
    <row r="345" spans="5:20" x14ac:dyDescent="0.25">
      <c r="E345">
        <v>320</v>
      </c>
      <c r="F345">
        <v>23248980.032450039</v>
      </c>
      <c r="L345">
        <v>321</v>
      </c>
      <c r="M345" s="10">
        <v>21165481.64066384</v>
      </c>
      <c r="N345" s="10">
        <v>24265536.931250721</v>
      </c>
      <c r="O345" s="10">
        <v>27562553.550384041</v>
      </c>
      <c r="P345" s="10">
        <v>25252085.927811347</v>
      </c>
      <c r="Q345" s="10">
        <v>18437304.102846742</v>
      </c>
      <c r="R345" s="10">
        <v>31685975.65918088</v>
      </c>
      <c r="S345" s="10">
        <v>4817086.030666979</v>
      </c>
      <c r="T345" s="10">
        <v>17915357.91468171</v>
      </c>
    </row>
    <row r="346" spans="5:20" x14ac:dyDescent="0.25">
      <c r="E346">
        <v>321</v>
      </c>
      <c r="F346">
        <v>24676605.827181812</v>
      </c>
      <c r="L346">
        <v>322</v>
      </c>
      <c r="M346" s="10">
        <v>11121603.480271464</v>
      </c>
      <c r="N346" s="10">
        <v>21167774.251843885</v>
      </c>
      <c r="O346" s="10">
        <v>14019746.834675664</v>
      </c>
      <c r="P346" s="10">
        <v>31269431.489152111</v>
      </c>
      <c r="Q346" s="10">
        <v>17043446.951566625</v>
      </c>
      <c r="R346" s="10">
        <v>20750182.025864579</v>
      </c>
      <c r="S346" s="10">
        <v>16830001.559367508</v>
      </c>
      <c r="T346" s="10">
        <v>19450044.01962664</v>
      </c>
    </row>
    <row r="347" spans="5:20" x14ac:dyDescent="0.25">
      <c r="E347">
        <v>322</v>
      </c>
      <c r="F347">
        <v>21793415.815249048</v>
      </c>
      <c r="L347">
        <v>323</v>
      </c>
      <c r="M347" s="10">
        <v>19861703.41781836</v>
      </c>
      <c r="N347" s="10">
        <v>35407919.0910355</v>
      </c>
      <c r="O347" s="10">
        <v>34505604.113536336</v>
      </c>
      <c r="P347" s="10">
        <v>22484973.842846416</v>
      </c>
      <c r="Q347" s="10">
        <v>26176425.404383227</v>
      </c>
      <c r="R347" s="10">
        <v>24351670.224190742</v>
      </c>
      <c r="S347" s="10">
        <v>16996410.378513299</v>
      </c>
      <c r="T347" s="10">
        <v>29397736.469633482</v>
      </c>
    </row>
    <row r="348" spans="5:20" x14ac:dyDescent="0.25">
      <c r="E348">
        <v>323</v>
      </c>
      <c r="F348">
        <v>34830256.918727815</v>
      </c>
      <c r="L348">
        <v>324</v>
      </c>
      <c r="M348" s="10">
        <v>26598115.339922536</v>
      </c>
      <c r="N348" s="10">
        <v>16411491.606038436</v>
      </c>
      <c r="O348" s="10">
        <v>8711463.6183271464</v>
      </c>
      <c r="P348" s="10">
        <v>14316668.434438191</v>
      </c>
      <c r="Q348" s="10">
        <v>26743088.447187923</v>
      </c>
      <c r="R348" s="10">
        <v>7377349.0541970879</v>
      </c>
      <c r="S348" s="10">
        <v>30126659.63388928</v>
      </c>
      <c r="T348" s="10">
        <v>28411932.997819513</v>
      </c>
    </row>
    <row r="349" spans="5:20" x14ac:dyDescent="0.25">
      <c r="E349">
        <v>324</v>
      </c>
      <c r="F349">
        <v>17179068.380210627</v>
      </c>
      <c r="L349">
        <v>325</v>
      </c>
      <c r="M349" s="10">
        <v>25601612.418933004</v>
      </c>
      <c r="N349" s="10">
        <v>17666259.637755245</v>
      </c>
      <c r="O349" s="10">
        <v>24001262.897299722</v>
      </c>
      <c r="P349" s="10">
        <v>22504423.904160693</v>
      </c>
      <c r="Q349" s="10">
        <v>17592743.947793983</v>
      </c>
      <c r="R349" s="10">
        <v>38635371.656627491</v>
      </c>
      <c r="S349" s="10">
        <v>18013662.662592821</v>
      </c>
      <c r="T349" s="10">
        <v>39230576.576491214</v>
      </c>
    </row>
    <row r="350" spans="5:20" x14ac:dyDescent="0.25">
      <c r="E350">
        <v>325</v>
      </c>
      <c r="F350">
        <v>18249450.589454301</v>
      </c>
      <c r="L350">
        <v>326</v>
      </c>
      <c r="M350" s="10">
        <v>17286383.542113237</v>
      </c>
      <c r="N350" s="10">
        <v>18061228.590789214</v>
      </c>
      <c r="O350" s="10">
        <v>16531778.763320114</v>
      </c>
      <c r="P350" s="10">
        <v>23545527.618030027</v>
      </c>
      <c r="Q350" s="10">
        <v>24341956.761028387</v>
      </c>
      <c r="R350" s="10">
        <v>17984363.492402226</v>
      </c>
      <c r="S350" s="10">
        <v>27414675.391695242</v>
      </c>
      <c r="T350" s="10">
        <v>23356056.377486207</v>
      </c>
    </row>
    <row r="351" spans="5:20" x14ac:dyDescent="0.25">
      <c r="E351">
        <v>326</v>
      </c>
      <c r="F351">
        <v>12246146.994592587</v>
      </c>
      <c r="L351">
        <v>327</v>
      </c>
      <c r="M351" s="10">
        <v>19224060.862121943</v>
      </c>
      <c r="N351" s="10">
        <v>14920188.554020092</v>
      </c>
      <c r="O351" s="10">
        <v>38943884.002493702</v>
      </c>
      <c r="P351" s="10">
        <v>22969472.588160008</v>
      </c>
      <c r="Q351" s="10">
        <v>27834055.440846696</v>
      </c>
      <c r="R351" s="10">
        <v>20985530.396045912</v>
      </c>
      <c r="S351" s="10">
        <v>20828662.891965382</v>
      </c>
      <c r="T351" s="10">
        <v>19442477.8703673</v>
      </c>
    </row>
    <row r="352" spans="5:20" x14ac:dyDescent="0.25">
      <c r="E352">
        <v>327</v>
      </c>
      <c r="F352">
        <v>22993636.806662176</v>
      </c>
      <c r="L352">
        <v>328</v>
      </c>
      <c r="M352" s="10">
        <v>20144672.216855928</v>
      </c>
      <c r="N352" s="10">
        <v>12085427.374409454</v>
      </c>
      <c r="O352" s="10">
        <v>27007388.06063199</v>
      </c>
      <c r="P352" s="10">
        <v>3469295.4605734507</v>
      </c>
      <c r="Q352" s="10">
        <v>38252259.384831943</v>
      </c>
      <c r="R352" s="10">
        <v>25419742.888893079</v>
      </c>
      <c r="S352" s="10">
        <v>32339469.068665147</v>
      </c>
      <c r="T352" s="10">
        <v>22264262.911611058</v>
      </c>
    </row>
    <row r="353" spans="5:20" x14ac:dyDescent="0.25">
      <c r="E353">
        <v>328</v>
      </c>
      <c r="F353">
        <v>40015354.614872172</v>
      </c>
      <c r="L353">
        <v>329</v>
      </c>
      <c r="M353" s="10">
        <v>9506814.1219381299</v>
      </c>
      <c r="N353" s="10">
        <v>21288916.583990112</v>
      </c>
      <c r="O353" s="10">
        <v>20197817.40315095</v>
      </c>
      <c r="P353" s="10">
        <v>29989573.998428516</v>
      </c>
      <c r="Q353" s="10">
        <v>22791922.947747178</v>
      </c>
      <c r="R353" s="10">
        <v>12375469.794718873</v>
      </c>
      <c r="S353" s="10">
        <v>35338076.796283223</v>
      </c>
      <c r="T353" s="10">
        <v>21519068.587404035</v>
      </c>
    </row>
    <row r="354" spans="5:20" x14ac:dyDescent="0.25">
      <c r="E354">
        <v>329</v>
      </c>
      <c r="F354">
        <v>33830320.994027786</v>
      </c>
      <c r="L354">
        <v>330</v>
      </c>
      <c r="M354" s="10">
        <v>31630706.658286672</v>
      </c>
      <c r="N354" s="10">
        <v>14421686.022748189</v>
      </c>
      <c r="O354" s="10">
        <v>19794889.943518519</v>
      </c>
      <c r="P354" s="10">
        <v>16750286.964438496</v>
      </c>
      <c r="Q354" s="10">
        <v>24621921.832758099</v>
      </c>
      <c r="R354" s="10">
        <v>35180947.037652671</v>
      </c>
      <c r="S354" s="10">
        <v>30895239.923059791</v>
      </c>
      <c r="T354" s="10">
        <v>16736978.532348907</v>
      </c>
    </row>
    <row r="355" spans="5:20" x14ac:dyDescent="0.25">
      <c r="E355">
        <v>330</v>
      </c>
      <c r="F355">
        <v>14565192.91742315</v>
      </c>
      <c r="L355">
        <v>331</v>
      </c>
      <c r="M355" s="10">
        <v>24699371.038566265</v>
      </c>
      <c r="N355" s="10">
        <v>19109939.588238455</v>
      </c>
      <c r="O355" s="10">
        <v>22692642.222645082</v>
      </c>
      <c r="P355" s="10">
        <v>13086833.020792793</v>
      </c>
      <c r="Q355" s="10">
        <v>28094747.380694978</v>
      </c>
      <c r="R355" s="10">
        <v>16366168.678249098</v>
      </c>
      <c r="S355" s="10">
        <v>32942791.743749551</v>
      </c>
      <c r="T355" s="10">
        <v>12522442.00048531</v>
      </c>
    </row>
    <row r="356" spans="5:20" x14ac:dyDescent="0.25">
      <c r="E356">
        <v>331</v>
      </c>
      <c r="F356">
        <v>18539291.87793301</v>
      </c>
      <c r="L356">
        <v>332</v>
      </c>
      <c r="M356" s="10">
        <v>6749534.6679088436</v>
      </c>
      <c r="N356" s="10">
        <v>29294261.065319955</v>
      </c>
      <c r="O356" s="10">
        <v>28856823.446897559</v>
      </c>
      <c r="P356" s="10">
        <v>19798001.599627238</v>
      </c>
      <c r="Q356" s="10">
        <v>17543444.991921812</v>
      </c>
      <c r="R356" s="10">
        <v>28170546.887907095</v>
      </c>
      <c r="S356" s="10">
        <v>31000595.913801923</v>
      </c>
      <c r="T356" s="10">
        <v>5521852.0434760218</v>
      </c>
    </row>
    <row r="357" spans="5:20" x14ac:dyDescent="0.25">
      <c r="E357">
        <v>332</v>
      </c>
      <c r="F357">
        <v>13714080.70575789</v>
      </c>
      <c r="L357">
        <v>333</v>
      </c>
      <c r="M357" s="10">
        <v>30930381.206794735</v>
      </c>
      <c r="N357" s="10">
        <v>22063427.871156964</v>
      </c>
      <c r="O357" s="10">
        <v>20235376.601400815</v>
      </c>
      <c r="P357" s="10">
        <v>25932698.384778865</v>
      </c>
      <c r="Q357" s="10">
        <v>9575886.7499344368</v>
      </c>
      <c r="R357" s="10">
        <v>37726348.988191038</v>
      </c>
      <c r="S357" s="10">
        <v>20658717.777822979</v>
      </c>
      <c r="T357" s="10">
        <v>30143963.240463339</v>
      </c>
    </row>
    <row r="358" spans="5:20" x14ac:dyDescent="0.25">
      <c r="E358">
        <v>333</v>
      </c>
      <c r="F358">
        <v>20205219.708426073</v>
      </c>
      <c r="L358">
        <v>334</v>
      </c>
      <c r="M358" s="10">
        <v>20817060.639954627</v>
      </c>
      <c r="N358" s="10">
        <v>32617558.786739547</v>
      </c>
      <c r="O358" s="10">
        <v>34549830.385809168</v>
      </c>
      <c r="P358" s="10">
        <v>20142391.335211687</v>
      </c>
      <c r="Q358" s="10">
        <v>20630996.404728241</v>
      </c>
      <c r="R358" s="10">
        <v>26326716.707896635</v>
      </c>
      <c r="S358" s="10">
        <v>38805830.051442735</v>
      </c>
      <c r="T358" s="10">
        <v>18163123.329023398</v>
      </c>
    </row>
    <row r="359" spans="5:20" x14ac:dyDescent="0.25">
      <c r="E359">
        <v>334</v>
      </c>
      <c r="F359">
        <v>19927267.641964223</v>
      </c>
      <c r="L359">
        <v>335</v>
      </c>
      <c r="M359" s="10">
        <v>41550935.56512174</v>
      </c>
      <c r="N359" s="10">
        <v>25752711.310761757</v>
      </c>
      <c r="O359" s="10">
        <v>26688045.72212271</v>
      </c>
      <c r="P359" s="10">
        <v>23060938.61455559</v>
      </c>
      <c r="Q359" s="10">
        <v>14244502.464021008</v>
      </c>
      <c r="R359" s="10">
        <v>15404463.612320751</v>
      </c>
      <c r="S359" s="10">
        <v>19429151.870489553</v>
      </c>
      <c r="T359" s="10">
        <v>14931066.322765216</v>
      </c>
    </row>
    <row r="360" spans="5:20" x14ac:dyDescent="0.25">
      <c r="E360">
        <v>335</v>
      </c>
      <c r="F360">
        <v>18314720.407955006</v>
      </c>
      <c r="L360">
        <v>336</v>
      </c>
      <c r="M360" s="10">
        <v>13575323.566336464</v>
      </c>
      <c r="N360" s="10">
        <v>18130855.460896753</v>
      </c>
      <c r="O360" s="10">
        <v>37319137.028795369</v>
      </c>
      <c r="P360" s="10">
        <v>23984964.316914275</v>
      </c>
      <c r="Q360" s="10">
        <v>18094402.579919469</v>
      </c>
      <c r="R360" s="10">
        <v>27238599.412333138</v>
      </c>
      <c r="S360" s="10">
        <v>23153624.979040734</v>
      </c>
      <c r="T360" s="10">
        <v>31407368.868719552</v>
      </c>
    </row>
    <row r="361" spans="5:20" x14ac:dyDescent="0.25">
      <c r="E361">
        <v>336</v>
      </c>
      <c r="F361">
        <v>11088181.595603781</v>
      </c>
      <c r="L361">
        <v>337</v>
      </c>
      <c r="M361" s="10">
        <v>35652921.809792027</v>
      </c>
      <c r="N361" s="10">
        <v>23550460.929595675</v>
      </c>
      <c r="O361" s="10">
        <v>35783774.255000576</v>
      </c>
      <c r="P361" s="10">
        <v>25234988.719025865</v>
      </c>
      <c r="Q361" s="10">
        <v>40427286.54237783</v>
      </c>
      <c r="R361" s="10">
        <v>9874508.8846027851</v>
      </c>
      <c r="S361" s="10">
        <v>23369036.71373748</v>
      </c>
      <c r="T361" s="10">
        <v>35480793.715789929</v>
      </c>
    </row>
    <row r="362" spans="5:20" x14ac:dyDescent="0.25">
      <c r="E362">
        <v>337</v>
      </c>
      <c r="F362">
        <v>16597414.673525574</v>
      </c>
      <c r="L362">
        <v>338</v>
      </c>
      <c r="M362" s="10">
        <v>13672680.735595699</v>
      </c>
      <c r="N362" s="10">
        <v>31313204.136202313</v>
      </c>
      <c r="O362" s="10">
        <v>33439822.113765344</v>
      </c>
      <c r="P362" s="10">
        <v>27262844.681201369</v>
      </c>
      <c r="Q362" s="10">
        <v>15853913.300192656</v>
      </c>
      <c r="R362" s="10">
        <v>22523376.351076074</v>
      </c>
      <c r="S362" s="10">
        <v>39584132.235043734</v>
      </c>
      <c r="T362" s="10">
        <v>34389429.868369579</v>
      </c>
    </row>
    <row r="363" spans="5:20" x14ac:dyDescent="0.25">
      <c r="E363">
        <v>338</v>
      </c>
      <c r="F363">
        <v>11216611.157387627</v>
      </c>
      <c r="L363">
        <v>339</v>
      </c>
      <c r="M363" s="10">
        <v>19191968.848664731</v>
      </c>
      <c r="N363" s="10">
        <v>30842121.422409542</v>
      </c>
      <c r="O363" s="10">
        <v>18330158.125645183</v>
      </c>
      <c r="P363" s="10">
        <v>29723665.883550376</v>
      </c>
      <c r="Q363" s="10">
        <v>28224678.03185701</v>
      </c>
      <c r="R363" s="10">
        <v>24638364.374475978</v>
      </c>
      <c r="S363" s="10">
        <v>16420249.004745603</v>
      </c>
      <c r="T363" s="10">
        <v>41618377.139566474</v>
      </c>
    </row>
    <row r="364" spans="5:20" x14ac:dyDescent="0.25">
      <c r="E364">
        <v>339</v>
      </c>
      <c r="F364">
        <v>12954196.552585149</v>
      </c>
      <c r="L364">
        <v>340</v>
      </c>
      <c r="M364" s="10">
        <v>38854307.659830645</v>
      </c>
      <c r="N364" s="10">
        <v>15825074.792742949</v>
      </c>
      <c r="O364" s="10">
        <v>33329504.457455039</v>
      </c>
      <c r="P364" s="10">
        <v>19358121.234219011</v>
      </c>
      <c r="Q364" s="10">
        <v>8727009.5213880613</v>
      </c>
      <c r="R364" s="10">
        <v>24700372.102862526</v>
      </c>
      <c r="S364" s="10">
        <v>39287448.026737832</v>
      </c>
      <c r="T364" s="10">
        <v>32134248.008917041</v>
      </c>
    </row>
    <row r="365" spans="5:20" x14ac:dyDescent="0.25">
      <c r="E365">
        <v>340</v>
      </c>
      <c r="F365">
        <v>42235324.391468465</v>
      </c>
      <c r="L365">
        <v>341</v>
      </c>
      <c r="M365" s="10">
        <v>13006363.451263193</v>
      </c>
      <c r="N365" s="10">
        <v>26825952.752337117</v>
      </c>
      <c r="O365" s="10">
        <v>15201198.359495277</v>
      </c>
      <c r="P365" s="10">
        <v>36822302.653421</v>
      </c>
      <c r="Q365" s="10">
        <v>15158356.71024421</v>
      </c>
      <c r="R365" s="10">
        <v>32373195.779531561</v>
      </c>
      <c r="S365" s="10">
        <v>45626150.832747713</v>
      </c>
      <c r="T365" s="10">
        <v>23278271.307043374</v>
      </c>
    </row>
    <row r="366" spans="5:20" x14ac:dyDescent="0.25">
      <c r="E366">
        <v>341</v>
      </c>
      <c r="F366">
        <v>24609582.38649698</v>
      </c>
      <c r="L366">
        <v>342</v>
      </c>
      <c r="M366" s="10">
        <v>13093421.100947658</v>
      </c>
      <c r="N366" s="10">
        <v>27577660.047395106</v>
      </c>
      <c r="O366" s="10">
        <v>16058257.569564618</v>
      </c>
      <c r="P366" s="10">
        <v>28518677.452615201</v>
      </c>
      <c r="Q366" s="10">
        <v>25254043.358353443</v>
      </c>
      <c r="R366" s="10">
        <v>37312849.61766547</v>
      </c>
      <c r="S366" s="10">
        <v>17117819.28972815</v>
      </c>
      <c r="T366" s="10">
        <v>23318178.163159363</v>
      </c>
    </row>
    <row r="367" spans="5:20" x14ac:dyDescent="0.25">
      <c r="E367">
        <v>342</v>
      </c>
      <c r="F367">
        <v>20740209.248020817</v>
      </c>
      <c r="L367">
        <v>343</v>
      </c>
      <c r="M367" s="10">
        <v>20944831.733654611</v>
      </c>
      <c r="N367" s="10">
        <v>21062044.311440546</v>
      </c>
      <c r="O367" s="10">
        <v>24005146.145666152</v>
      </c>
      <c r="P367" s="10">
        <v>19101310.401532695</v>
      </c>
      <c r="Q367" s="10">
        <v>21400215.569728442</v>
      </c>
      <c r="R367" s="10">
        <v>18882425.909942742</v>
      </c>
      <c r="S367" s="10">
        <v>20710667.997622807</v>
      </c>
      <c r="T367" s="10">
        <v>19392908.623745106</v>
      </c>
    </row>
    <row r="368" spans="5:20" x14ac:dyDescent="0.25">
      <c r="E368">
        <v>343</v>
      </c>
      <c r="F368">
        <v>34408738.736518711</v>
      </c>
      <c r="L368">
        <v>344</v>
      </c>
      <c r="M368" s="10">
        <v>32866738.845834773</v>
      </c>
      <c r="N368" s="10">
        <v>16922636.467003405</v>
      </c>
      <c r="O368" s="10">
        <v>23926541.018985882</v>
      </c>
      <c r="P368" s="10">
        <v>24789083.314569317</v>
      </c>
      <c r="Q368" s="10">
        <v>17085651.484990034</v>
      </c>
      <c r="R368" s="10">
        <v>15707465.720763139</v>
      </c>
      <c r="S368" s="10">
        <v>19227431.012631603</v>
      </c>
      <c r="T368" s="10">
        <v>31689225.672437079</v>
      </c>
    </row>
    <row r="369" spans="5:20" x14ac:dyDescent="0.25">
      <c r="E369">
        <v>344</v>
      </c>
      <c r="F369">
        <v>26214438.659942117</v>
      </c>
      <c r="L369">
        <v>345</v>
      </c>
      <c r="M369" s="10">
        <v>20109239.006368801</v>
      </c>
      <c r="N369" s="10">
        <v>14324773.922109865</v>
      </c>
      <c r="O369" s="10">
        <v>17707276.333153896</v>
      </c>
      <c r="P369" s="10">
        <v>19558428.517171804</v>
      </c>
      <c r="Q369" s="10">
        <v>26138649.495438132</v>
      </c>
      <c r="R369" s="10">
        <v>21270409.06370531</v>
      </c>
      <c r="S369" s="10">
        <v>21196157.114508316</v>
      </c>
      <c r="T369" s="10">
        <v>16945401.534929104</v>
      </c>
    </row>
    <row r="370" spans="5:20" x14ac:dyDescent="0.25">
      <c r="E370">
        <v>345</v>
      </c>
      <c r="F370">
        <v>27560337.12212532</v>
      </c>
      <c r="L370">
        <v>346</v>
      </c>
      <c r="M370" s="10">
        <v>13680989.301895289</v>
      </c>
      <c r="N370" s="10">
        <v>12433107.739328019</v>
      </c>
      <c r="O370" s="10">
        <v>31555680.870971896</v>
      </c>
      <c r="P370" s="10">
        <v>25057973.4455375</v>
      </c>
      <c r="Q370" s="10">
        <v>27027084.539128408</v>
      </c>
      <c r="R370" s="10">
        <v>15770540.426340576</v>
      </c>
      <c r="S370" s="10">
        <v>18454650.496200424</v>
      </c>
      <c r="T370" s="10">
        <v>20714006.548783768</v>
      </c>
    </row>
    <row r="371" spans="5:20" x14ac:dyDescent="0.25">
      <c r="E371">
        <v>346</v>
      </c>
      <c r="F371">
        <v>40149007.123037979</v>
      </c>
      <c r="L371">
        <v>347</v>
      </c>
      <c r="M371" s="10">
        <v>18189267.004890732</v>
      </c>
      <c r="N371" s="10">
        <v>21737199.93081136</v>
      </c>
      <c r="O371" s="10">
        <v>9961113.9416361209</v>
      </c>
      <c r="P371" s="10">
        <v>41735038.32741262</v>
      </c>
      <c r="Q371" s="10">
        <v>21727148.008111537</v>
      </c>
      <c r="R371" s="10">
        <v>21325004.073771585</v>
      </c>
      <c r="S371" s="10">
        <v>40161782.656630911</v>
      </c>
      <c r="T371" s="10">
        <v>17232051.746544719</v>
      </c>
    </row>
    <row r="372" spans="5:20" x14ac:dyDescent="0.25">
      <c r="E372">
        <v>347</v>
      </c>
      <c r="F372">
        <v>26669686.383477949</v>
      </c>
      <c r="L372">
        <v>348</v>
      </c>
      <c r="M372" s="10">
        <v>23805956.341716398</v>
      </c>
      <c r="N372" s="10">
        <v>20511881.044315994</v>
      </c>
      <c r="O372" s="10">
        <v>22434690.343181312</v>
      </c>
      <c r="P372" s="10">
        <v>31461202.525121979</v>
      </c>
      <c r="Q372" s="10">
        <v>19666193.136881765</v>
      </c>
      <c r="R372" s="10">
        <v>25785330.663976103</v>
      </c>
      <c r="S372" s="10">
        <v>17550223.07886336</v>
      </c>
      <c r="T372" s="10">
        <v>19756904.130015068</v>
      </c>
    </row>
    <row r="373" spans="5:20" x14ac:dyDescent="0.25">
      <c r="E373">
        <v>348</v>
      </c>
      <c r="F373">
        <v>14644851.835443636</v>
      </c>
      <c r="L373">
        <v>349</v>
      </c>
      <c r="M373" s="10">
        <v>26252543.468564063</v>
      </c>
      <c r="N373" s="10">
        <v>23979401.673591547</v>
      </c>
      <c r="O373" s="10">
        <v>21896037.847428992</v>
      </c>
      <c r="P373" s="10">
        <v>28320987.863090813</v>
      </c>
      <c r="Q373" s="10">
        <v>24920050.580748551</v>
      </c>
      <c r="R373" s="10">
        <v>19658208.002431158</v>
      </c>
      <c r="S373" s="10">
        <v>14813160.263303043</v>
      </c>
      <c r="T373" s="10">
        <v>29095656.349198252</v>
      </c>
    </row>
    <row r="374" spans="5:20" x14ac:dyDescent="0.25">
      <c r="E374">
        <v>349</v>
      </c>
      <c r="F374">
        <v>27936663.237046961</v>
      </c>
      <c r="L374">
        <v>350</v>
      </c>
      <c r="M374" s="10">
        <v>19026119.359689608</v>
      </c>
      <c r="N374" s="10">
        <v>13584618.44172297</v>
      </c>
      <c r="O374" s="10">
        <v>27931893.561387837</v>
      </c>
      <c r="P374" s="10">
        <v>35320316.101693675</v>
      </c>
      <c r="Q374" s="10">
        <v>31020511.151094932</v>
      </c>
      <c r="R374" s="10">
        <v>22614558.689321585</v>
      </c>
      <c r="S374" s="10">
        <v>16196384.673293265</v>
      </c>
      <c r="T374" s="10">
        <v>12883009.509617412</v>
      </c>
    </row>
    <row r="375" spans="5:20" x14ac:dyDescent="0.25">
      <c r="E375">
        <v>350</v>
      </c>
      <c r="F375">
        <v>16340169.55615541</v>
      </c>
      <c r="L375">
        <v>351</v>
      </c>
      <c r="M375" s="10">
        <v>26236854.008897971</v>
      </c>
      <c r="N375" s="10">
        <v>19252398.338754483</v>
      </c>
      <c r="O375" s="10">
        <v>25768946.926593497</v>
      </c>
      <c r="P375" s="10">
        <v>23058191.006436788</v>
      </c>
      <c r="Q375" s="10">
        <v>27501593.18362397</v>
      </c>
      <c r="R375" s="10">
        <v>14658913.853621785</v>
      </c>
      <c r="S375" s="10">
        <v>31480164.882576734</v>
      </c>
      <c r="T375" s="10">
        <v>23240014.884723205</v>
      </c>
    </row>
    <row r="376" spans="5:20" x14ac:dyDescent="0.25">
      <c r="E376">
        <v>351</v>
      </c>
      <c r="F376">
        <v>16614418.045719154</v>
      </c>
      <c r="L376">
        <v>352</v>
      </c>
      <c r="M376" s="10">
        <v>30563311.285091463</v>
      </c>
      <c r="N376" s="10">
        <v>3914674.0908273468</v>
      </c>
      <c r="O376" s="10">
        <v>30598807.339028344</v>
      </c>
      <c r="P376" s="10">
        <v>33786591.439038828</v>
      </c>
      <c r="Q376" s="10">
        <v>22042918.730625823</v>
      </c>
      <c r="R376" s="10">
        <v>19672829.002682421</v>
      </c>
      <c r="S376" s="10">
        <v>23013917.063300736</v>
      </c>
      <c r="T376" s="10">
        <v>14442426.086862244</v>
      </c>
    </row>
    <row r="377" spans="5:20" x14ac:dyDescent="0.25">
      <c r="E377">
        <v>352</v>
      </c>
      <c r="F377">
        <v>30170508.649527848</v>
      </c>
      <c r="L377">
        <v>353</v>
      </c>
      <c r="M377" s="10">
        <v>28680962.743429877</v>
      </c>
      <c r="N377" s="10">
        <v>3717564.328475961</v>
      </c>
      <c r="O377" s="10">
        <v>41094759.377467215</v>
      </c>
      <c r="P377" s="10">
        <v>31798072.576348901</v>
      </c>
      <c r="Q377" s="10">
        <v>32845031.395417985</v>
      </c>
      <c r="R377" s="10">
        <v>30738125.874617592</v>
      </c>
      <c r="S377" s="10">
        <v>29085924.481324114</v>
      </c>
      <c r="T377" s="10">
        <v>12451969.552989732</v>
      </c>
    </row>
    <row r="378" spans="5:20" x14ac:dyDescent="0.25">
      <c r="E378">
        <v>353</v>
      </c>
      <c r="F378">
        <v>17837907.527036723</v>
      </c>
      <c r="L378">
        <v>354</v>
      </c>
      <c r="M378" s="10">
        <v>14975430.827709045</v>
      </c>
      <c r="N378" s="10">
        <v>22920974.123665355</v>
      </c>
      <c r="O378" s="10">
        <v>30702420.095256753</v>
      </c>
      <c r="P378" s="10">
        <v>19721046.09008462</v>
      </c>
      <c r="Q378" s="10">
        <v>27036004.521418352</v>
      </c>
      <c r="R378" s="10">
        <v>16795397.260552797</v>
      </c>
      <c r="S378" s="10">
        <v>21315870.939661868</v>
      </c>
      <c r="T378" s="10">
        <v>15206269.361686224</v>
      </c>
    </row>
    <row r="379" spans="5:20" x14ac:dyDescent="0.25">
      <c r="E379">
        <v>354</v>
      </c>
      <c r="F379">
        <v>26567527.72589919</v>
      </c>
      <c r="L379">
        <v>355</v>
      </c>
      <c r="M379" s="10">
        <v>14735740.981651573</v>
      </c>
      <c r="N379" s="10">
        <v>9702714.0599613078</v>
      </c>
      <c r="O379" s="10">
        <v>6557374.4294831911</v>
      </c>
      <c r="P379" s="10">
        <v>20997998.971088685</v>
      </c>
      <c r="Q379" s="10">
        <v>31897581.079966411</v>
      </c>
      <c r="R379" s="10">
        <v>20901918.964781214</v>
      </c>
      <c r="S379" s="10">
        <v>20894765.684434533</v>
      </c>
      <c r="T379" s="10">
        <v>17414851.774712548</v>
      </c>
    </row>
    <row r="380" spans="5:20" x14ac:dyDescent="0.25">
      <c r="E380">
        <v>355</v>
      </c>
      <c r="F380">
        <v>18697182.476241928</v>
      </c>
      <c r="L380">
        <v>356</v>
      </c>
      <c r="M380" s="10">
        <v>17564032.79397716</v>
      </c>
      <c r="N380" s="10">
        <v>5420977.8847424295</v>
      </c>
      <c r="O380" s="10">
        <v>24592772.848810919</v>
      </c>
      <c r="P380" s="10">
        <v>34310867.530448861</v>
      </c>
      <c r="Q380" s="10">
        <v>18662520.874447122</v>
      </c>
      <c r="R380" s="10">
        <v>37725970.920661472</v>
      </c>
      <c r="S380" s="10">
        <v>31848220.517040931</v>
      </c>
      <c r="T380" s="10">
        <v>22760828.366047427</v>
      </c>
    </row>
    <row r="381" spans="5:20" x14ac:dyDescent="0.25">
      <c r="E381">
        <v>356</v>
      </c>
      <c r="F381">
        <v>17794115.236928254</v>
      </c>
      <c r="L381">
        <v>357</v>
      </c>
      <c r="M381" s="10">
        <v>5433710.6376987994</v>
      </c>
      <c r="N381" s="10">
        <v>27627816.376716919</v>
      </c>
      <c r="O381" s="10">
        <v>9477445.8092088029</v>
      </c>
      <c r="P381" s="10">
        <v>18351430.778053708</v>
      </c>
      <c r="Q381" s="10">
        <v>30045621.797700588</v>
      </c>
      <c r="R381" s="10">
        <v>10155223.942163745</v>
      </c>
      <c r="S381" s="10">
        <v>25482982.753947683</v>
      </c>
      <c r="T381" s="10">
        <v>27016487.347254142</v>
      </c>
    </row>
    <row r="382" spans="5:20" x14ac:dyDescent="0.25">
      <c r="E382">
        <v>357</v>
      </c>
      <c r="F382">
        <v>30925199.317267474</v>
      </c>
      <c r="L382">
        <v>358</v>
      </c>
      <c r="M382" s="10">
        <v>25169256.747128531</v>
      </c>
      <c r="N382" s="10">
        <v>22735948.681117803</v>
      </c>
      <c r="O382" s="10">
        <v>22626797.857166737</v>
      </c>
      <c r="P382" s="10">
        <v>5091412.6923330929</v>
      </c>
      <c r="Q382" s="10">
        <v>23017709.22786634</v>
      </c>
      <c r="R382" s="10">
        <v>23154771.547561474</v>
      </c>
      <c r="S382" s="10">
        <v>18758617.208701946</v>
      </c>
      <c r="T382" s="10">
        <v>32080857.358995028</v>
      </c>
    </row>
    <row r="383" spans="5:20" x14ac:dyDescent="0.25">
      <c r="E383">
        <v>358</v>
      </c>
      <c r="F383">
        <v>19863808.746874981</v>
      </c>
      <c r="L383">
        <v>359</v>
      </c>
      <c r="M383" s="10">
        <v>13974058.947060194</v>
      </c>
      <c r="N383" s="10">
        <v>16724928.492965227</v>
      </c>
      <c r="O383" s="10">
        <v>24258746.05566711</v>
      </c>
      <c r="P383" s="10">
        <v>22026802.62127322</v>
      </c>
      <c r="Q383" s="10">
        <v>15584892.712608185</v>
      </c>
      <c r="R383" s="10">
        <v>18855473.396342918</v>
      </c>
      <c r="S383" s="10">
        <v>15298993.990827631</v>
      </c>
      <c r="T383" s="10">
        <v>18050586.674759019</v>
      </c>
    </row>
    <row r="384" spans="5:20" x14ac:dyDescent="0.25">
      <c r="E384">
        <v>359</v>
      </c>
      <c r="F384">
        <v>29960701.004788913</v>
      </c>
      <c r="L384">
        <v>360</v>
      </c>
      <c r="M384" s="10">
        <v>24360968.762263265</v>
      </c>
      <c r="N384" s="10">
        <v>22222656.845624134</v>
      </c>
      <c r="O384" s="10">
        <v>28473947.632104896</v>
      </c>
      <c r="P384" s="10">
        <v>24377278.166720644</v>
      </c>
      <c r="Q384" s="10">
        <v>28267105.268444549</v>
      </c>
      <c r="R384" s="10">
        <v>19193433.949417677</v>
      </c>
      <c r="S384" s="10">
        <v>19200337.378027491</v>
      </c>
      <c r="T384" s="10">
        <v>23044470.622384124</v>
      </c>
    </row>
    <row r="385" spans="5:20" x14ac:dyDescent="0.25">
      <c r="E385">
        <v>360</v>
      </c>
      <c r="F385">
        <v>27297881.207798876</v>
      </c>
      <c r="L385">
        <v>361</v>
      </c>
      <c r="M385" s="10">
        <v>15713553.836352024</v>
      </c>
      <c r="N385" s="10">
        <v>19814867.409781791</v>
      </c>
      <c r="O385" s="10">
        <v>31896799.931236431</v>
      </c>
      <c r="P385" s="10">
        <v>16242917.410082359</v>
      </c>
      <c r="Q385" s="10">
        <v>30277718.552752368</v>
      </c>
      <c r="R385" s="10">
        <v>12790536.217648163</v>
      </c>
      <c r="S385" s="10">
        <v>45170055.40200638</v>
      </c>
      <c r="T385" s="10">
        <v>7270867.9185504233</v>
      </c>
    </row>
    <row r="386" spans="5:20" x14ac:dyDescent="0.25">
      <c r="E386">
        <v>361</v>
      </c>
      <c r="F386">
        <v>21873790.177359831</v>
      </c>
      <c r="L386">
        <v>362</v>
      </c>
      <c r="M386" s="10">
        <v>36882667.040477186</v>
      </c>
      <c r="N386" s="10">
        <v>18488326.222617865</v>
      </c>
      <c r="O386" s="10">
        <v>15572924.648591483</v>
      </c>
      <c r="P386" s="10">
        <v>17944982.700668521</v>
      </c>
      <c r="Q386" s="10">
        <v>6335039.1266770121</v>
      </c>
      <c r="R386" s="10">
        <v>11654780.959064491</v>
      </c>
      <c r="S386" s="10">
        <v>25748429.651267171</v>
      </c>
      <c r="T386" s="10">
        <v>41313209.89289178</v>
      </c>
    </row>
    <row r="387" spans="5:20" x14ac:dyDescent="0.25">
      <c r="E387">
        <v>362</v>
      </c>
      <c r="F387">
        <v>16353764.271887127</v>
      </c>
      <c r="L387">
        <v>363</v>
      </c>
      <c r="M387" s="10">
        <v>14081363.349198956</v>
      </c>
      <c r="N387" s="10">
        <v>32070164.988188937</v>
      </c>
      <c r="O387" s="10">
        <v>26248756.103708513</v>
      </c>
      <c r="P387" s="10">
        <v>17566507.946160085</v>
      </c>
      <c r="Q387" s="10">
        <v>19507040.324552931</v>
      </c>
      <c r="R387" s="10">
        <v>20395397.311294701</v>
      </c>
      <c r="S387" s="10">
        <v>13102712.843669884</v>
      </c>
      <c r="T387" s="10">
        <v>19115893.620565414</v>
      </c>
    </row>
    <row r="388" spans="5:20" x14ac:dyDescent="0.25">
      <c r="E388">
        <v>363</v>
      </c>
      <c r="F388">
        <v>15027409.558509363</v>
      </c>
      <c r="L388">
        <v>364</v>
      </c>
      <c r="M388" s="10">
        <v>23420615.852071997</v>
      </c>
      <c r="N388" s="10">
        <v>39578721.036281049</v>
      </c>
      <c r="O388" s="10">
        <v>23956825.640124924</v>
      </c>
      <c r="P388" s="10">
        <v>21275245.870959554</v>
      </c>
      <c r="Q388" s="10">
        <v>34307273.426290005</v>
      </c>
      <c r="R388" s="10">
        <v>17574554.508028656</v>
      </c>
      <c r="S388" s="10">
        <v>17163472.091529235</v>
      </c>
      <c r="T388" s="10">
        <v>28801681.800027713</v>
      </c>
    </row>
    <row r="389" spans="5:20" x14ac:dyDescent="0.25">
      <c r="E389">
        <v>364</v>
      </c>
      <c r="F389">
        <v>10718029.430455387</v>
      </c>
      <c r="L389">
        <v>365</v>
      </c>
      <c r="M389" s="10">
        <v>18490573.562329836</v>
      </c>
      <c r="N389" s="10">
        <v>17625002.287026726</v>
      </c>
      <c r="O389" s="10">
        <v>37930882.729196608</v>
      </c>
      <c r="P389" s="10">
        <v>34541144.975130804</v>
      </c>
      <c r="Q389" s="10">
        <v>12817698.113315739</v>
      </c>
      <c r="R389" s="10">
        <v>36449752.679733276</v>
      </c>
      <c r="S389" s="10">
        <v>21648629.623711295</v>
      </c>
      <c r="T389" s="10">
        <v>28287376.60967283</v>
      </c>
    </row>
    <row r="390" spans="5:20" x14ac:dyDescent="0.25">
      <c r="E390">
        <v>365</v>
      </c>
      <c r="F390">
        <v>8942498.5466869473</v>
      </c>
      <c r="L390">
        <v>366</v>
      </c>
      <c r="M390" s="10">
        <v>5249800.9390619975</v>
      </c>
      <c r="N390" s="10">
        <v>32192762.233384281</v>
      </c>
      <c r="O390" s="10">
        <v>37397404.237182081</v>
      </c>
      <c r="P390" s="10">
        <v>28429669.475613385</v>
      </c>
      <c r="Q390" s="10">
        <v>14946502.058207538</v>
      </c>
      <c r="R390" s="10">
        <v>20373096.681794599</v>
      </c>
      <c r="S390" s="10">
        <v>24810118.153195277</v>
      </c>
      <c r="T390" s="10">
        <v>18052485.57165464</v>
      </c>
    </row>
    <row r="391" spans="5:20" x14ac:dyDescent="0.25">
      <c r="E391">
        <v>366</v>
      </c>
      <c r="F391">
        <v>19823602.381335922</v>
      </c>
      <c r="L391">
        <v>367</v>
      </c>
      <c r="M391" s="10">
        <v>17221824.471172772</v>
      </c>
      <c r="N391" s="10">
        <v>14912988.218306951</v>
      </c>
      <c r="O391" s="10">
        <v>17012671.992162414</v>
      </c>
      <c r="P391" s="10">
        <v>26212117.644352473</v>
      </c>
      <c r="Q391" s="10">
        <v>13342067.328516226</v>
      </c>
      <c r="R391" s="10">
        <v>32583711.218605019</v>
      </c>
      <c r="S391" s="10">
        <v>24607339.017790221</v>
      </c>
      <c r="T391" s="10">
        <v>30765222.30507011</v>
      </c>
    </row>
    <row r="392" spans="5:20" x14ac:dyDescent="0.25">
      <c r="E392">
        <v>367</v>
      </c>
      <c r="F392">
        <v>27935274.239213791</v>
      </c>
      <c r="L392">
        <v>368</v>
      </c>
      <c r="M392" s="10">
        <v>21817659.28204542</v>
      </c>
      <c r="N392" s="10">
        <v>21435920.167649969</v>
      </c>
      <c r="O392" s="10">
        <v>31159502.998605132</v>
      </c>
      <c r="P392" s="10">
        <v>19424026.070191547</v>
      </c>
      <c r="Q392" s="10">
        <v>44478292.509586856</v>
      </c>
      <c r="R392" s="10">
        <v>24078169.647305116</v>
      </c>
      <c r="S392" s="10">
        <v>25051039.458886281</v>
      </c>
      <c r="T392" s="10">
        <v>21969205.392407801</v>
      </c>
    </row>
    <row r="393" spans="5:20" x14ac:dyDescent="0.25">
      <c r="E393">
        <v>368</v>
      </c>
      <c r="F393">
        <v>41203817.242795914</v>
      </c>
      <c r="L393">
        <v>369</v>
      </c>
      <c r="M393" s="10">
        <v>32722570.609717712</v>
      </c>
      <c r="N393" s="10">
        <v>19444752.767895103</v>
      </c>
      <c r="O393" s="10">
        <v>25265335.025959283</v>
      </c>
      <c r="P393" s="10">
        <v>32705297.466032326</v>
      </c>
      <c r="Q393" s="10">
        <v>14142442.73306847</v>
      </c>
      <c r="R393" s="10">
        <v>19860480.287779082</v>
      </c>
      <c r="S393" s="10">
        <v>17763573.46355598</v>
      </c>
      <c r="T393" s="10">
        <v>26437771.17297928</v>
      </c>
    </row>
    <row r="394" spans="5:20" x14ac:dyDescent="0.25">
      <c r="E394">
        <v>369</v>
      </c>
      <c r="F394">
        <v>22481093.752710212</v>
      </c>
      <c r="L394">
        <v>370</v>
      </c>
      <c r="M394" s="10">
        <v>7396942.1108408505</v>
      </c>
      <c r="N394" s="10">
        <v>19112105.42381949</v>
      </c>
      <c r="O394" s="10">
        <v>15493723.278512629</v>
      </c>
      <c r="P394" s="10">
        <v>23709910.477856781</v>
      </c>
      <c r="Q394" s="10">
        <v>13433828.299856886</v>
      </c>
      <c r="R394" s="10">
        <v>29836759.834780335</v>
      </c>
      <c r="S394" s="10">
        <v>30279194.352219641</v>
      </c>
      <c r="T394" s="10">
        <v>37106452.925435096</v>
      </c>
    </row>
    <row r="395" spans="5:20" x14ac:dyDescent="0.25">
      <c r="E395">
        <v>370</v>
      </c>
      <c r="F395">
        <v>16760233.924157547</v>
      </c>
      <c r="L395">
        <v>371</v>
      </c>
      <c r="M395" s="10">
        <v>15998625.996568037</v>
      </c>
      <c r="N395" s="10">
        <v>31212008.537631579</v>
      </c>
      <c r="O395" s="10">
        <v>11156810.271486264</v>
      </c>
      <c r="P395" s="10">
        <v>21121913.485634938</v>
      </c>
      <c r="Q395" s="10">
        <v>39941844.830131695</v>
      </c>
      <c r="R395" s="10">
        <v>20895005.848476078</v>
      </c>
      <c r="S395" s="10">
        <v>37020834.322931297</v>
      </c>
      <c r="T395" s="10">
        <v>30142467.254945546</v>
      </c>
    </row>
    <row r="396" spans="5:20" x14ac:dyDescent="0.25">
      <c r="E396">
        <v>371</v>
      </c>
      <c r="F396">
        <v>30125926.154407464</v>
      </c>
      <c r="L396">
        <v>372</v>
      </c>
      <c r="M396" s="10">
        <v>23081087.508571934</v>
      </c>
      <c r="N396" s="10">
        <v>26078659.873103157</v>
      </c>
      <c r="O396" s="10">
        <v>23481093.102761045</v>
      </c>
      <c r="P396" s="10">
        <v>35903754.368736111</v>
      </c>
      <c r="Q396" s="10">
        <v>29932793.698805664</v>
      </c>
      <c r="R396" s="10">
        <v>19779641.81441319</v>
      </c>
      <c r="S396" s="10">
        <v>32529906.639149785</v>
      </c>
      <c r="T396" s="10">
        <v>19210691.235365935</v>
      </c>
    </row>
    <row r="397" spans="5:20" x14ac:dyDescent="0.25">
      <c r="E397">
        <v>372</v>
      </c>
      <c r="F397">
        <v>16843739.620721817</v>
      </c>
      <c r="L397">
        <v>373</v>
      </c>
      <c r="M397" s="10">
        <v>36219942.006812185</v>
      </c>
      <c r="N397" s="10">
        <v>19906347.320026919</v>
      </c>
      <c r="O397" s="10">
        <v>30355356.348484084</v>
      </c>
      <c r="P397" s="10">
        <v>13363668.801903153</v>
      </c>
      <c r="Q397" s="10">
        <v>26289807.873515524</v>
      </c>
      <c r="R397" s="10">
        <v>23222567.948602177</v>
      </c>
      <c r="S397" s="10">
        <v>26998556.095764339</v>
      </c>
      <c r="T397" s="10">
        <v>15063565.184967756</v>
      </c>
    </row>
    <row r="398" spans="5:20" x14ac:dyDescent="0.25">
      <c r="E398">
        <v>373</v>
      </c>
      <c r="F398">
        <v>29203125.195408225</v>
      </c>
      <c r="L398">
        <v>374</v>
      </c>
      <c r="M398" s="10">
        <v>7191455.0526796505</v>
      </c>
      <c r="N398" s="10">
        <v>18089206.871293448</v>
      </c>
      <c r="O398" s="10">
        <v>21876247.332487233</v>
      </c>
      <c r="P398" s="10">
        <v>33967531.392639704</v>
      </c>
      <c r="Q398" s="10">
        <v>7729457.0137908505</v>
      </c>
      <c r="R398" s="10">
        <v>18975291.588613316</v>
      </c>
      <c r="S398" s="10">
        <v>16255550.465520106</v>
      </c>
      <c r="T398" s="10">
        <v>9880163.6105895322</v>
      </c>
    </row>
    <row r="399" spans="5:20" x14ac:dyDescent="0.25">
      <c r="E399">
        <v>374</v>
      </c>
      <c r="F399">
        <v>24397645.206694022</v>
      </c>
      <c r="L399">
        <v>375</v>
      </c>
      <c r="M399" s="10">
        <v>16296598.923233345</v>
      </c>
      <c r="N399" s="10">
        <v>20838690.456445217</v>
      </c>
      <c r="O399" s="10">
        <v>16749537.392859226</v>
      </c>
      <c r="P399" s="10">
        <v>28720284.471788093</v>
      </c>
      <c r="Q399" s="10">
        <v>22397431.532609932</v>
      </c>
      <c r="R399" s="10">
        <v>19012580.258091915</v>
      </c>
      <c r="S399" s="10">
        <v>10370270.208727259</v>
      </c>
      <c r="T399" s="10">
        <v>17988165.307990603</v>
      </c>
    </row>
    <row r="400" spans="5:20" x14ac:dyDescent="0.25">
      <c r="E400">
        <v>375</v>
      </c>
      <c r="F400">
        <v>9306672.4373078346</v>
      </c>
      <c r="L400">
        <v>376</v>
      </c>
      <c r="M400" s="10">
        <v>12316272.079452246</v>
      </c>
      <c r="N400" s="10">
        <v>26101663.445818841</v>
      </c>
      <c r="O400" s="10">
        <v>28040178.368999287</v>
      </c>
      <c r="P400" s="10">
        <v>8463816.8019110039</v>
      </c>
      <c r="Q400" s="10">
        <v>41712057.905071169</v>
      </c>
      <c r="R400" s="10">
        <v>20801376.525727861</v>
      </c>
      <c r="S400" s="10">
        <v>17841203.388569154</v>
      </c>
      <c r="T400" s="10">
        <v>20843770.946943335</v>
      </c>
    </row>
    <row r="401" spans="5:20" x14ac:dyDescent="0.25">
      <c r="E401">
        <v>376</v>
      </c>
      <c r="F401">
        <v>20265164.524483234</v>
      </c>
      <c r="L401">
        <v>377</v>
      </c>
      <c r="M401" s="10">
        <v>16155459.680940738</v>
      </c>
      <c r="N401" s="10">
        <v>18822032.407611091</v>
      </c>
      <c r="O401" s="10">
        <v>20708063.905705132</v>
      </c>
      <c r="P401" s="10">
        <v>21492586.633573819</v>
      </c>
      <c r="Q401" s="10">
        <v>25646830.769071192</v>
      </c>
      <c r="R401" s="10">
        <v>23384162.875190288</v>
      </c>
      <c r="S401" s="10">
        <v>19436398.201928094</v>
      </c>
      <c r="T401" s="10">
        <v>21493725.272355363</v>
      </c>
    </row>
    <row r="402" spans="5:20" x14ac:dyDescent="0.25">
      <c r="E402">
        <v>377</v>
      </c>
      <c r="F402">
        <v>18624213.075210564</v>
      </c>
      <c r="L402">
        <v>378</v>
      </c>
      <c r="M402" s="10">
        <v>37193083.569255017</v>
      </c>
      <c r="N402" s="10">
        <v>17226631.294848837</v>
      </c>
      <c r="O402" s="10">
        <v>29198849.309714161</v>
      </c>
      <c r="P402" s="10">
        <v>31947077.619948603</v>
      </c>
      <c r="Q402" s="10">
        <v>22844178.789077044</v>
      </c>
      <c r="R402" s="10">
        <v>20105347.9438744</v>
      </c>
      <c r="S402" s="10">
        <v>26956138.250905</v>
      </c>
      <c r="T402" s="10">
        <v>18022812.56528759</v>
      </c>
    </row>
    <row r="403" spans="5:20" x14ac:dyDescent="0.25">
      <c r="E403">
        <v>378</v>
      </c>
      <c r="F403">
        <v>22804522.506501384</v>
      </c>
      <c r="L403">
        <v>379</v>
      </c>
      <c r="M403" s="10">
        <v>20878737.680366293</v>
      </c>
      <c r="N403" s="10">
        <v>14075642.911591448</v>
      </c>
      <c r="O403" s="10">
        <v>23283597.870411944</v>
      </c>
      <c r="P403" s="10">
        <v>35369430.146595716</v>
      </c>
      <c r="Q403" s="10">
        <v>23901091.612098258</v>
      </c>
      <c r="R403" s="10">
        <v>24016953.466654837</v>
      </c>
      <c r="S403" s="10">
        <v>14656781.746841041</v>
      </c>
      <c r="T403" s="10">
        <v>26609626.990957864</v>
      </c>
    </row>
    <row r="404" spans="5:20" x14ac:dyDescent="0.25">
      <c r="E404">
        <v>379</v>
      </c>
      <c r="F404">
        <v>23959592.217269987</v>
      </c>
      <c r="L404">
        <v>380</v>
      </c>
      <c r="M404" s="10">
        <v>21923808.273288578</v>
      </c>
      <c r="N404" s="10">
        <v>29785168.538552288</v>
      </c>
      <c r="O404" s="10">
        <v>17784066.615897059</v>
      </c>
      <c r="P404" s="10">
        <v>13358691.808554418</v>
      </c>
      <c r="Q404" s="10">
        <v>33848135.507661201</v>
      </c>
      <c r="R404" s="10">
        <v>17213727.519901298</v>
      </c>
      <c r="S404" s="10">
        <v>19265498.180351377</v>
      </c>
      <c r="T404" s="10">
        <v>12763600.148515631</v>
      </c>
    </row>
    <row r="405" spans="5:20" x14ac:dyDescent="0.25">
      <c r="E405">
        <v>380</v>
      </c>
      <c r="F405">
        <v>21469614.409442596</v>
      </c>
      <c r="L405">
        <v>381</v>
      </c>
      <c r="M405" s="10">
        <v>29506743.433529668</v>
      </c>
      <c r="N405" s="10">
        <v>21288945.825454194</v>
      </c>
      <c r="O405" s="10">
        <v>39562047.033590943</v>
      </c>
      <c r="P405" s="10">
        <v>14017149.637409966</v>
      </c>
      <c r="Q405" s="10">
        <v>29224105.501361411</v>
      </c>
      <c r="R405" s="10">
        <v>11836668.843087807</v>
      </c>
      <c r="S405" s="10">
        <v>21000715.368539784</v>
      </c>
      <c r="T405" s="10">
        <v>23913329.253074799</v>
      </c>
    </row>
    <row r="406" spans="5:20" x14ac:dyDescent="0.25">
      <c r="E406">
        <v>381</v>
      </c>
      <c r="F406">
        <v>18116689.92893618</v>
      </c>
      <c r="L406">
        <v>382</v>
      </c>
      <c r="M406" s="10">
        <v>34603528.50525628</v>
      </c>
      <c r="N406" s="10">
        <v>46983361.460379913</v>
      </c>
      <c r="O406" s="10">
        <v>21387737.130094439</v>
      </c>
      <c r="P406" s="10">
        <v>27549324.978937492</v>
      </c>
      <c r="Q406" s="10">
        <v>8673671.6616974361</v>
      </c>
      <c r="R406" s="10">
        <v>10787451.484087963</v>
      </c>
      <c r="S406" s="10">
        <v>12032695.111704113</v>
      </c>
      <c r="T406" s="10">
        <v>22521223.74428831</v>
      </c>
    </row>
    <row r="407" spans="5:20" x14ac:dyDescent="0.25">
      <c r="E407">
        <v>382</v>
      </c>
      <c r="F407">
        <v>12454006.603375707</v>
      </c>
      <c r="L407">
        <v>383</v>
      </c>
      <c r="M407" s="10">
        <v>20903432.282324824</v>
      </c>
      <c r="N407" s="10">
        <v>13181119.361173019</v>
      </c>
      <c r="O407" s="10">
        <v>35542760.608462334</v>
      </c>
      <c r="P407" s="10">
        <v>24582463.615544893</v>
      </c>
      <c r="Q407" s="10">
        <v>29397160.280517027</v>
      </c>
      <c r="R407" s="10">
        <v>29200101.621225163</v>
      </c>
      <c r="S407" s="10">
        <v>20116699.387535691</v>
      </c>
      <c r="T407" s="10">
        <v>18796505.71585802</v>
      </c>
    </row>
    <row r="408" spans="5:20" x14ac:dyDescent="0.25">
      <c r="E408">
        <v>383</v>
      </c>
      <c r="F408">
        <v>29489289.43445183</v>
      </c>
      <c r="L408">
        <v>384</v>
      </c>
      <c r="M408" s="10">
        <v>30036794.728356492</v>
      </c>
      <c r="N408" s="10">
        <v>25361298.745166026</v>
      </c>
      <c r="O408" s="10">
        <v>8405040.7746280693</v>
      </c>
      <c r="P408" s="10">
        <v>25283216.476042051</v>
      </c>
      <c r="Q408" s="10">
        <v>20896207.124291014</v>
      </c>
      <c r="R408" s="10">
        <v>19898505.85202466</v>
      </c>
      <c r="S408" s="10">
        <v>20999740.092666805</v>
      </c>
      <c r="T408" s="10">
        <v>9177042.8386321329</v>
      </c>
    </row>
    <row r="409" spans="5:20" x14ac:dyDescent="0.25">
      <c r="E409">
        <v>384</v>
      </c>
      <c r="F409">
        <v>24473020.642063275</v>
      </c>
      <c r="L409">
        <v>385</v>
      </c>
      <c r="M409" s="10">
        <v>36342405.717528783</v>
      </c>
      <c r="N409" s="10">
        <v>31866062.286160152</v>
      </c>
      <c r="O409" s="10">
        <v>20841143.576817665</v>
      </c>
      <c r="P409" s="10">
        <v>34177739.497820757</v>
      </c>
      <c r="Q409" s="10">
        <v>12803862.575845961</v>
      </c>
      <c r="R409" s="10">
        <v>15257463.179025684</v>
      </c>
      <c r="S409" s="10">
        <v>27261912.741425559</v>
      </c>
      <c r="T409" s="10">
        <v>25564104.436341435</v>
      </c>
    </row>
    <row r="410" spans="5:20" x14ac:dyDescent="0.25">
      <c r="E410">
        <v>385</v>
      </c>
      <c r="F410">
        <v>45108999.181588598</v>
      </c>
      <c r="L410">
        <v>386</v>
      </c>
      <c r="M410" s="10">
        <v>24882600.794790141</v>
      </c>
      <c r="N410" s="10">
        <v>23985186.997241892</v>
      </c>
      <c r="O410" s="10">
        <v>20193269.078444127</v>
      </c>
      <c r="P410" s="10">
        <v>22627721.787798233</v>
      </c>
      <c r="Q410" s="10">
        <v>25864211.664424114</v>
      </c>
      <c r="R410" s="10">
        <v>14164131.874643534</v>
      </c>
      <c r="S410" s="10">
        <v>21817852.200213194</v>
      </c>
      <c r="T410" s="10">
        <v>22693991.124851286</v>
      </c>
    </row>
    <row r="411" spans="5:20" x14ac:dyDescent="0.25">
      <c r="E411">
        <v>386</v>
      </c>
      <c r="F411">
        <v>35793269.145927675</v>
      </c>
      <c r="L411">
        <v>387</v>
      </c>
      <c r="M411" s="10">
        <v>25742683.691057466</v>
      </c>
      <c r="N411" s="10">
        <v>17408384.241329722</v>
      </c>
      <c r="O411" s="10">
        <v>24232004.69121635</v>
      </c>
      <c r="P411" s="10">
        <v>22492548.018931814</v>
      </c>
      <c r="Q411" s="10">
        <v>17460024.127764612</v>
      </c>
      <c r="R411" s="10">
        <v>24653653.739109125</v>
      </c>
      <c r="S411" s="10">
        <v>15234568.521823693</v>
      </c>
      <c r="T411" s="10">
        <v>12786193.601313341</v>
      </c>
    </row>
    <row r="412" spans="5:20" x14ac:dyDescent="0.25">
      <c r="E412">
        <v>387</v>
      </c>
      <c r="F412">
        <v>25653301.796556167</v>
      </c>
      <c r="L412">
        <v>388</v>
      </c>
      <c r="M412" s="10">
        <v>25887204.328280993</v>
      </c>
      <c r="N412" s="10">
        <v>41812678.955875412</v>
      </c>
      <c r="O412" s="10">
        <v>30738077.261697948</v>
      </c>
      <c r="P412" s="10">
        <v>34222870.883300275</v>
      </c>
      <c r="Q412" s="10">
        <v>20489026.784936257</v>
      </c>
      <c r="R412" s="10">
        <v>20566778.806439925</v>
      </c>
      <c r="S412" s="10">
        <v>27510739.944705307</v>
      </c>
      <c r="T412" s="10">
        <v>14112825.511052718</v>
      </c>
    </row>
    <row r="413" spans="5:20" x14ac:dyDescent="0.25">
      <c r="E413">
        <v>388</v>
      </c>
      <c r="F413">
        <v>25029706.34165718</v>
      </c>
      <c r="L413">
        <v>389</v>
      </c>
      <c r="M413" s="10">
        <v>29777110.806647655</v>
      </c>
      <c r="N413" s="10">
        <v>25389751.514128357</v>
      </c>
      <c r="O413" s="10">
        <v>16736232.819462003</v>
      </c>
      <c r="P413" s="10">
        <v>36106541.150255524</v>
      </c>
      <c r="Q413" s="10">
        <v>24024297.164667033</v>
      </c>
      <c r="R413" s="10">
        <v>16498665.370279457</v>
      </c>
      <c r="S413" s="10">
        <v>15845212.446303956</v>
      </c>
      <c r="T413" s="10">
        <v>16183561.118328966</v>
      </c>
    </row>
    <row r="414" spans="5:20" x14ac:dyDescent="0.25">
      <c r="E414">
        <v>389</v>
      </c>
      <c r="F414">
        <v>13225917.811568651</v>
      </c>
      <c r="L414">
        <v>390</v>
      </c>
      <c r="M414" s="10">
        <v>29332516.075942919</v>
      </c>
      <c r="N414" s="10">
        <v>29948186.129672922</v>
      </c>
      <c r="O414" s="10">
        <v>18968466.095146932</v>
      </c>
      <c r="P414" s="10">
        <v>21101362.722704321</v>
      </c>
      <c r="Q414" s="10">
        <v>30760516.014762115</v>
      </c>
      <c r="R414" s="10">
        <v>27278713.078732099</v>
      </c>
      <c r="S414" s="10">
        <v>20845463.157336995</v>
      </c>
      <c r="T414" s="10">
        <v>30931372.725524336</v>
      </c>
    </row>
    <row r="415" spans="5:20" x14ac:dyDescent="0.25">
      <c r="E415">
        <v>390</v>
      </c>
      <c r="F415">
        <v>21033088.424096279</v>
      </c>
      <c r="L415">
        <v>391</v>
      </c>
      <c r="M415" s="10">
        <v>23090852.755197756</v>
      </c>
      <c r="N415" s="10">
        <v>31045255.716157168</v>
      </c>
      <c r="O415" s="10">
        <v>32465811.6970773</v>
      </c>
      <c r="P415" s="10">
        <v>22893724.40840701</v>
      </c>
      <c r="Q415" s="10">
        <v>27595974.448665597</v>
      </c>
      <c r="R415" s="10">
        <v>23055959.782861672</v>
      </c>
      <c r="S415" s="10">
        <v>22131976.18023254</v>
      </c>
      <c r="T415" s="10">
        <v>35700718.712327503</v>
      </c>
    </row>
    <row r="416" spans="5:20" x14ac:dyDescent="0.25">
      <c r="E416">
        <v>391</v>
      </c>
      <c r="F416">
        <v>16802163.256649412</v>
      </c>
      <c r="L416">
        <v>392</v>
      </c>
      <c r="M416" s="10">
        <v>25300899.699481338</v>
      </c>
      <c r="N416" s="10">
        <v>21234985.298158988</v>
      </c>
      <c r="O416" s="10">
        <v>26213793.505130034</v>
      </c>
      <c r="P416" s="10">
        <v>35124210.747737318</v>
      </c>
      <c r="Q416" s="10">
        <v>31797716.687058151</v>
      </c>
      <c r="R416" s="10">
        <v>23415910.036100097</v>
      </c>
      <c r="S416" s="10">
        <v>27078581.328946896</v>
      </c>
      <c r="T416" s="10">
        <v>12492908.430221759</v>
      </c>
    </row>
    <row r="417" spans="5:20" x14ac:dyDescent="0.25">
      <c r="E417">
        <v>392</v>
      </c>
      <c r="F417">
        <v>29306331.661335625</v>
      </c>
      <c r="L417">
        <v>393</v>
      </c>
      <c r="M417" s="10">
        <v>17938789.012154929</v>
      </c>
      <c r="N417" s="10">
        <v>35690533.119673923</v>
      </c>
      <c r="O417" s="10">
        <v>12978520.878455542</v>
      </c>
      <c r="P417" s="10">
        <v>11712701.89976364</v>
      </c>
      <c r="Q417" s="10">
        <v>27687110.106981006</v>
      </c>
      <c r="R417" s="10">
        <v>30209698.1510056</v>
      </c>
      <c r="S417" s="10">
        <v>35110837.278163008</v>
      </c>
      <c r="T417" s="10">
        <v>27122811.496436983</v>
      </c>
    </row>
    <row r="418" spans="5:20" x14ac:dyDescent="0.25">
      <c r="E418">
        <v>393</v>
      </c>
      <c r="F418">
        <v>17299316.586241424</v>
      </c>
      <c r="L418">
        <v>394</v>
      </c>
      <c r="M418" s="10">
        <v>22913238.297049865</v>
      </c>
      <c r="N418" s="10">
        <v>20798420.697853953</v>
      </c>
      <c r="O418" s="10">
        <v>28041940.72510583</v>
      </c>
      <c r="P418" s="10">
        <v>15693340.45291155</v>
      </c>
      <c r="Q418" s="10">
        <v>31215814.947761353</v>
      </c>
      <c r="R418" s="10">
        <v>11990125.115453357</v>
      </c>
      <c r="S418" s="10">
        <v>26442377.744742498</v>
      </c>
      <c r="T418" s="10">
        <v>34311564.009216137</v>
      </c>
    </row>
    <row r="419" spans="5:20" x14ac:dyDescent="0.25">
      <c r="E419">
        <v>394</v>
      </c>
      <c r="F419">
        <v>10518292.256400414</v>
      </c>
      <c r="L419">
        <v>395</v>
      </c>
      <c r="M419" s="10">
        <v>17125865.651490316</v>
      </c>
      <c r="N419" s="10">
        <v>31632957.490581684</v>
      </c>
      <c r="O419" s="10">
        <v>27029182.277720895</v>
      </c>
      <c r="P419" s="10">
        <v>19595566.693063803</v>
      </c>
      <c r="Q419" s="10">
        <v>18721268.677249271</v>
      </c>
      <c r="R419" s="10">
        <v>20771715.969318271</v>
      </c>
      <c r="S419" s="10">
        <v>41797251.855158508</v>
      </c>
      <c r="T419" s="10">
        <v>28096258.748096824</v>
      </c>
    </row>
    <row r="420" spans="5:20" x14ac:dyDescent="0.25">
      <c r="E420">
        <v>395</v>
      </c>
      <c r="F420">
        <v>37235999.899651423</v>
      </c>
      <c r="L420">
        <v>396</v>
      </c>
      <c r="M420" s="10">
        <v>20641929.084672846</v>
      </c>
      <c r="N420" s="10">
        <v>31970427.487136576</v>
      </c>
      <c r="O420" s="10">
        <v>14041343.336209482</v>
      </c>
      <c r="P420" s="10">
        <v>20567753.284054771</v>
      </c>
      <c r="Q420" s="10">
        <v>19251440.381702259</v>
      </c>
      <c r="R420" s="10">
        <v>23652498.762537297</v>
      </c>
      <c r="S420" s="10">
        <v>12876457.668074379</v>
      </c>
      <c r="T420" s="10">
        <v>24674759.918302439</v>
      </c>
    </row>
    <row r="421" spans="5:20" x14ac:dyDescent="0.25">
      <c r="E421">
        <v>396</v>
      </c>
      <c r="F421">
        <v>13257378.862703156</v>
      </c>
      <c r="L421">
        <v>397</v>
      </c>
      <c r="M421" s="10">
        <v>32078700.506908059</v>
      </c>
      <c r="N421" s="10">
        <v>28134744.780657917</v>
      </c>
      <c r="O421" s="10">
        <v>31673872.562176824</v>
      </c>
      <c r="P421" s="10">
        <v>17135974.153267346</v>
      </c>
      <c r="Q421" s="10">
        <v>13427588.639161814</v>
      </c>
      <c r="R421" s="10">
        <v>23384442.033206705</v>
      </c>
      <c r="S421" s="10">
        <v>18243038.639014658</v>
      </c>
      <c r="T421" s="10">
        <v>16002776.482879149</v>
      </c>
    </row>
    <row r="422" spans="5:20" x14ac:dyDescent="0.25">
      <c r="E422">
        <v>397</v>
      </c>
      <c r="F422">
        <v>15491196.806180272</v>
      </c>
      <c r="L422">
        <v>398</v>
      </c>
      <c r="M422" s="10">
        <v>21037799.352852762</v>
      </c>
      <c r="N422" s="10">
        <v>17952666.603816871</v>
      </c>
      <c r="O422" s="10">
        <v>43546720.355168171</v>
      </c>
      <c r="P422" s="10">
        <v>32454844.183923669</v>
      </c>
      <c r="Q422" s="10">
        <v>33645396.828575298</v>
      </c>
      <c r="R422" s="10">
        <v>29523124.138272498</v>
      </c>
      <c r="S422" s="10">
        <v>15475409.128319699</v>
      </c>
      <c r="T422" s="10">
        <v>19563047.492757782</v>
      </c>
    </row>
    <row r="423" spans="5:20" x14ac:dyDescent="0.25">
      <c r="E423">
        <v>398</v>
      </c>
      <c r="F423">
        <v>39137609.076812759</v>
      </c>
      <c r="L423">
        <v>399</v>
      </c>
      <c r="M423" s="10">
        <v>14416737.101351006</v>
      </c>
      <c r="N423" s="10">
        <v>24027435.380854663</v>
      </c>
      <c r="O423" s="10">
        <v>18683462.598045044</v>
      </c>
      <c r="P423" s="10">
        <v>27018082.112852007</v>
      </c>
      <c r="Q423" s="10">
        <v>18385046.453667574</v>
      </c>
      <c r="R423" s="10">
        <v>23216198.766887527</v>
      </c>
      <c r="S423" s="10">
        <v>23613098.55681058</v>
      </c>
      <c r="T423" s="10">
        <v>23164848.910810024</v>
      </c>
    </row>
    <row r="424" spans="5:20" x14ac:dyDescent="0.25">
      <c r="E424">
        <v>399</v>
      </c>
      <c r="F424">
        <v>16762157.484271958</v>
      </c>
      <c r="L424">
        <v>400</v>
      </c>
      <c r="M424" s="10">
        <v>16595656.283735223</v>
      </c>
      <c r="N424" s="10">
        <v>25910233.898480486</v>
      </c>
      <c r="O424" s="10">
        <v>20478590.462749965</v>
      </c>
      <c r="P424" s="10">
        <v>26098807.773425885</v>
      </c>
      <c r="Q424" s="10">
        <v>14906415.384039808</v>
      </c>
      <c r="R424" s="10">
        <v>21612151.739213776</v>
      </c>
      <c r="S424" s="10">
        <v>12163598.124649512</v>
      </c>
      <c r="T424" s="10">
        <v>20217992.9597378</v>
      </c>
    </row>
    <row r="425" spans="5:20" x14ac:dyDescent="0.25">
      <c r="E425">
        <v>400</v>
      </c>
      <c r="F425">
        <v>21549088.797250614</v>
      </c>
      <c r="L425">
        <v>401</v>
      </c>
      <c r="M425" s="10">
        <v>33673480.764904901</v>
      </c>
      <c r="N425" s="10">
        <v>31845660.101259794</v>
      </c>
      <c r="O425" s="10">
        <v>5895825.1335718604</v>
      </c>
      <c r="P425" s="10">
        <v>22537479.284489907</v>
      </c>
      <c r="Q425" s="10">
        <v>29879598.425225958</v>
      </c>
      <c r="R425" s="10">
        <v>31617100.103406768</v>
      </c>
      <c r="S425" s="10">
        <v>23007457.484902907</v>
      </c>
      <c r="T425" s="10">
        <v>25060909.564735405</v>
      </c>
    </row>
    <row r="426" spans="5:20" x14ac:dyDescent="0.25">
      <c r="E426">
        <v>401</v>
      </c>
      <c r="F426">
        <v>24049933.171448559</v>
      </c>
      <c r="L426">
        <v>402</v>
      </c>
      <c r="M426" s="10">
        <v>10047939.631936617</v>
      </c>
      <c r="N426" s="10">
        <v>26180906.063400932</v>
      </c>
      <c r="O426" s="10">
        <v>17043645.739986509</v>
      </c>
      <c r="P426" s="10">
        <v>19280083.423430465</v>
      </c>
      <c r="Q426" s="10">
        <v>10212622.450847</v>
      </c>
      <c r="R426" s="10">
        <v>27776023.432028864</v>
      </c>
      <c r="S426" s="10">
        <v>48163901.757849805</v>
      </c>
      <c r="T426" s="10">
        <v>15342759.293652279</v>
      </c>
    </row>
    <row r="427" spans="5:20" x14ac:dyDescent="0.25">
      <c r="E427">
        <v>402</v>
      </c>
      <c r="F427">
        <v>29582529.962990295</v>
      </c>
      <c r="L427">
        <v>403</v>
      </c>
      <c r="M427" s="10">
        <v>21860307.856638961</v>
      </c>
      <c r="N427" s="10">
        <v>13960701.647982821</v>
      </c>
      <c r="O427" s="10">
        <v>15675174.183344547</v>
      </c>
      <c r="P427" s="10">
        <v>35078909.50787504</v>
      </c>
      <c r="Q427" s="10">
        <v>16518405.763786521</v>
      </c>
      <c r="R427" s="10">
        <v>30358876.616128139</v>
      </c>
      <c r="S427" s="10">
        <v>31449104.186412346</v>
      </c>
      <c r="T427" s="10">
        <v>25545793.901526786</v>
      </c>
    </row>
    <row r="428" spans="5:20" x14ac:dyDescent="0.25">
      <c r="E428">
        <v>403</v>
      </c>
      <c r="F428">
        <v>19755275.779831521</v>
      </c>
      <c r="L428">
        <v>404</v>
      </c>
      <c r="M428" s="10">
        <v>16862749.289299831</v>
      </c>
      <c r="N428" s="10">
        <v>16424687.486164484</v>
      </c>
      <c r="O428" s="10">
        <v>35706515.76686395</v>
      </c>
      <c r="P428" s="10">
        <v>29040604.053732261</v>
      </c>
      <c r="Q428" s="10">
        <v>16720623.888535105</v>
      </c>
      <c r="R428" s="10">
        <v>12464223.096479911</v>
      </c>
      <c r="S428" s="10">
        <v>34973757.781906508</v>
      </c>
      <c r="T428" s="10">
        <v>14622840.932655632</v>
      </c>
    </row>
    <row r="429" spans="5:20" x14ac:dyDescent="0.25">
      <c r="E429">
        <v>404</v>
      </c>
      <c r="F429">
        <v>23163941.760652661</v>
      </c>
      <c r="L429">
        <v>405</v>
      </c>
      <c r="M429" s="10">
        <v>18084154.840878062</v>
      </c>
      <c r="N429" s="10">
        <v>17955680.354750406</v>
      </c>
      <c r="O429" s="10">
        <v>26564460.00351613</v>
      </c>
      <c r="P429" s="10">
        <v>27721877.636017561</v>
      </c>
      <c r="Q429" s="10">
        <v>41959090.449316353</v>
      </c>
      <c r="R429" s="10">
        <v>13191505.687601089</v>
      </c>
      <c r="S429" s="10">
        <v>29039199.406198449</v>
      </c>
      <c r="T429" s="10">
        <v>19480279.261252228</v>
      </c>
    </row>
    <row r="430" spans="5:20" x14ac:dyDescent="0.25">
      <c r="E430">
        <v>405</v>
      </c>
      <c r="F430">
        <v>19883575.723987054</v>
      </c>
      <c r="L430">
        <v>406</v>
      </c>
      <c r="M430" s="10">
        <v>10246576.943012724</v>
      </c>
      <c r="N430" s="10">
        <v>24612445.513033204</v>
      </c>
      <c r="O430" s="10">
        <v>20744888.862907916</v>
      </c>
      <c r="P430" s="10">
        <v>19397998.798269123</v>
      </c>
      <c r="Q430" s="10">
        <v>39533377.419807836</v>
      </c>
      <c r="R430" s="10">
        <v>10772076.836896293</v>
      </c>
      <c r="S430" s="10">
        <v>7266674.5836426681</v>
      </c>
      <c r="T430" s="10">
        <v>23233294.543889105</v>
      </c>
    </row>
    <row r="431" spans="5:20" x14ac:dyDescent="0.25">
      <c r="E431">
        <v>406</v>
      </c>
      <c r="F431">
        <v>11169861.02423764</v>
      </c>
      <c r="L431">
        <v>407</v>
      </c>
      <c r="M431" s="10">
        <v>40717320.406639174</v>
      </c>
      <c r="N431" s="10">
        <v>32630202.048133563</v>
      </c>
      <c r="O431" s="10">
        <v>32789757.134199336</v>
      </c>
      <c r="P431" s="10">
        <v>19133997.194405682</v>
      </c>
      <c r="Q431" s="10">
        <v>14354682.600741221</v>
      </c>
      <c r="R431" s="10">
        <v>21851093.780051164</v>
      </c>
      <c r="S431" s="10">
        <v>21482372.723756179</v>
      </c>
      <c r="T431" s="10">
        <v>21411414.357150629</v>
      </c>
    </row>
    <row r="432" spans="5:20" x14ac:dyDescent="0.25">
      <c r="E432">
        <v>407</v>
      </c>
      <c r="F432">
        <v>18307423.079927824</v>
      </c>
      <c r="L432">
        <v>408</v>
      </c>
      <c r="M432" s="10">
        <v>26131368.136433396</v>
      </c>
      <c r="N432" s="10">
        <v>14134551.452635216</v>
      </c>
      <c r="O432" s="10">
        <v>15879111.227560196</v>
      </c>
      <c r="P432" s="10">
        <v>22502421.553250037</v>
      </c>
      <c r="Q432" s="10">
        <v>28509855.03451167</v>
      </c>
      <c r="R432" s="10">
        <v>41940518.32970123</v>
      </c>
      <c r="S432" s="10">
        <v>15393623.485916842</v>
      </c>
      <c r="T432" s="10">
        <v>15068685.234879246</v>
      </c>
    </row>
    <row r="433" spans="5:20" x14ac:dyDescent="0.25">
      <c r="E433">
        <v>408</v>
      </c>
      <c r="F433">
        <v>18124370.006641135</v>
      </c>
      <c r="L433">
        <v>409</v>
      </c>
      <c r="M433" s="10">
        <v>20046500.033152901</v>
      </c>
      <c r="N433" s="10">
        <v>19962956.254884262</v>
      </c>
      <c r="O433" s="10">
        <v>19297815.199369557</v>
      </c>
      <c r="P433" s="10">
        <v>23242949.933865733</v>
      </c>
      <c r="Q433" s="10">
        <v>21684030.437201023</v>
      </c>
      <c r="R433" s="10">
        <v>25040853.061147578</v>
      </c>
      <c r="S433" s="10">
        <v>17041385.606400408</v>
      </c>
      <c r="T433" s="10">
        <v>13829815.692530576</v>
      </c>
    </row>
    <row r="434" spans="5:20" x14ac:dyDescent="0.25">
      <c r="E434">
        <v>409</v>
      </c>
      <c r="F434">
        <v>15077167.771383435</v>
      </c>
      <c r="L434">
        <v>410</v>
      </c>
      <c r="M434" s="10">
        <v>15493164.659944404</v>
      </c>
      <c r="N434" s="10">
        <v>21446894.059426092</v>
      </c>
      <c r="O434" s="10">
        <v>11249103.943342041</v>
      </c>
      <c r="P434" s="10">
        <v>24882541.961641237</v>
      </c>
      <c r="Q434" s="10">
        <v>21756547.304246757</v>
      </c>
      <c r="R434" s="10">
        <v>22290605.961218301</v>
      </c>
      <c r="S434" s="10">
        <v>13912370.040178565</v>
      </c>
      <c r="T434" s="10">
        <v>13614963.056669336</v>
      </c>
    </row>
    <row r="435" spans="5:20" x14ac:dyDescent="0.25">
      <c r="E435">
        <v>410</v>
      </c>
      <c r="F435">
        <v>26059382.318464305</v>
      </c>
      <c r="L435">
        <v>411</v>
      </c>
      <c r="M435" s="10">
        <v>11482491.619331226</v>
      </c>
      <c r="N435" s="10">
        <v>18126259.816959444</v>
      </c>
      <c r="O435" s="10">
        <v>17090413.400763825</v>
      </c>
      <c r="P435" s="10">
        <v>26203927.995506868</v>
      </c>
      <c r="Q435" s="10">
        <v>17499347.563317455</v>
      </c>
      <c r="R435" s="10">
        <v>17196071.000311978</v>
      </c>
      <c r="S435" s="10">
        <v>30463769.066852175</v>
      </c>
      <c r="T435" s="10">
        <v>21557167.371359259</v>
      </c>
    </row>
    <row r="436" spans="5:20" x14ac:dyDescent="0.25">
      <c r="E436">
        <v>411</v>
      </c>
      <c r="F436">
        <v>25980162.770624422</v>
      </c>
      <c r="L436">
        <v>412</v>
      </c>
      <c r="M436" s="10">
        <v>38244923.984742761</v>
      </c>
      <c r="N436" s="10">
        <v>23369880.036400374</v>
      </c>
      <c r="O436" s="10">
        <v>23265864.526368245</v>
      </c>
      <c r="P436" s="10">
        <v>22419199.292304546</v>
      </c>
      <c r="Q436" s="10">
        <v>19074486.566907853</v>
      </c>
      <c r="R436" s="10">
        <v>27283132.9804741</v>
      </c>
      <c r="S436" s="10">
        <v>19662615.014454782</v>
      </c>
      <c r="T436" s="10">
        <v>11146946.917826891</v>
      </c>
    </row>
    <row r="437" spans="5:20" x14ac:dyDescent="0.25">
      <c r="E437">
        <v>412</v>
      </c>
      <c r="F437">
        <v>26574558.285652027</v>
      </c>
      <c r="L437">
        <v>413</v>
      </c>
      <c r="M437" s="10">
        <v>25186171.338342104</v>
      </c>
      <c r="N437" s="10">
        <v>12572942.705044335</v>
      </c>
      <c r="O437" s="10">
        <v>9224862.8067344092</v>
      </c>
      <c r="P437" s="10">
        <v>9149258.9478725456</v>
      </c>
      <c r="Q437" s="10">
        <v>28577219.106717788</v>
      </c>
      <c r="R437" s="10">
        <v>30287038.995477878</v>
      </c>
      <c r="S437" s="10">
        <v>37543026.829883449</v>
      </c>
      <c r="T437" s="10">
        <v>30587567.887905046</v>
      </c>
    </row>
    <row r="438" spans="5:20" x14ac:dyDescent="0.25">
      <c r="E438">
        <v>413</v>
      </c>
      <c r="F438">
        <v>25321823.001316</v>
      </c>
      <c r="L438">
        <v>414</v>
      </c>
      <c r="M438" s="10">
        <v>14788246.028488874</v>
      </c>
      <c r="N438" s="10">
        <v>10743608.088457404</v>
      </c>
      <c r="O438" s="10">
        <v>22505805.94960317</v>
      </c>
      <c r="P438" s="10">
        <v>23629222.833492406</v>
      </c>
      <c r="Q438" s="10">
        <v>18973942.257733926</v>
      </c>
      <c r="R438" s="10">
        <v>15576873.160361759</v>
      </c>
      <c r="S438" s="10">
        <v>18443060.312090728</v>
      </c>
      <c r="T438" s="10">
        <v>7649835.8484651614</v>
      </c>
    </row>
    <row r="439" spans="5:20" x14ac:dyDescent="0.25">
      <c r="E439">
        <v>414</v>
      </c>
      <c r="F439">
        <v>25413917.016496938</v>
      </c>
      <c r="L439">
        <v>415</v>
      </c>
      <c r="M439" s="10">
        <v>27254390.59156866</v>
      </c>
      <c r="N439" s="10">
        <v>11685066.303654663</v>
      </c>
      <c r="O439" s="10">
        <v>12952244.76312932</v>
      </c>
      <c r="P439" s="10">
        <v>29862293.766591445</v>
      </c>
      <c r="Q439" s="10">
        <v>17324120.730565004</v>
      </c>
      <c r="R439" s="10">
        <v>14922812.392492753</v>
      </c>
      <c r="S439" s="10">
        <v>28582802.909920577</v>
      </c>
      <c r="T439" s="10">
        <v>11298003.14444543</v>
      </c>
    </row>
    <row r="440" spans="5:20" x14ac:dyDescent="0.25">
      <c r="E440">
        <v>415</v>
      </c>
      <c r="F440">
        <v>22211169.465717074</v>
      </c>
      <c r="L440">
        <v>416</v>
      </c>
      <c r="M440" s="10">
        <v>19085601.290015358</v>
      </c>
      <c r="N440" s="10">
        <v>33643579.566684961</v>
      </c>
      <c r="O440" s="10">
        <v>35655304.754007399</v>
      </c>
      <c r="P440" s="10">
        <v>25052143.504222572</v>
      </c>
      <c r="Q440" s="10">
        <v>14477796.47552352</v>
      </c>
      <c r="R440" s="10">
        <v>31171526.211935766</v>
      </c>
      <c r="S440" s="10">
        <v>26806022.512834094</v>
      </c>
      <c r="T440" s="10">
        <v>24326350.89575506</v>
      </c>
    </row>
    <row r="441" spans="5:20" x14ac:dyDescent="0.25">
      <c r="E441">
        <v>416</v>
      </c>
      <c r="F441">
        <v>19238220.885851033</v>
      </c>
      <c r="L441">
        <v>417</v>
      </c>
      <c r="M441" s="10">
        <v>36491302.346779779</v>
      </c>
      <c r="N441" s="10">
        <v>40931501.996037915</v>
      </c>
      <c r="O441" s="10">
        <v>31860300.971928716</v>
      </c>
      <c r="P441" s="10">
        <v>27108437.265412971</v>
      </c>
      <c r="Q441" s="10">
        <v>37288521.020604551</v>
      </c>
      <c r="R441" s="10">
        <v>20866949.238572627</v>
      </c>
      <c r="S441" s="10">
        <v>37003593.167444594</v>
      </c>
      <c r="T441" s="10">
        <v>20442468.267989516</v>
      </c>
    </row>
    <row r="442" spans="5:20" x14ac:dyDescent="0.25">
      <c r="E442">
        <v>417</v>
      </c>
      <c r="F442">
        <v>27560052.209125351</v>
      </c>
      <c r="L442">
        <v>418</v>
      </c>
      <c r="M442" s="10">
        <v>21718084.023816742</v>
      </c>
      <c r="N442" s="10">
        <v>48645087.295015454</v>
      </c>
      <c r="O442" s="10">
        <v>14109666.370179076</v>
      </c>
      <c r="P442" s="10">
        <v>29621882.623797551</v>
      </c>
      <c r="Q442" s="10">
        <v>22459838.130649574</v>
      </c>
      <c r="R442" s="10">
        <v>16387341.187202431</v>
      </c>
      <c r="S442" s="10">
        <v>26473136.81866686</v>
      </c>
      <c r="T442" s="10">
        <v>18840029.992012709</v>
      </c>
    </row>
    <row r="443" spans="5:20" x14ac:dyDescent="0.25">
      <c r="E443">
        <v>418</v>
      </c>
      <c r="F443">
        <v>16253216.905307682</v>
      </c>
      <c r="L443">
        <v>419</v>
      </c>
      <c r="M443" s="10">
        <v>20638638.828202456</v>
      </c>
      <c r="N443" s="10">
        <v>26736165.612274963</v>
      </c>
      <c r="O443" s="10">
        <v>27207816.427393459</v>
      </c>
      <c r="P443" s="10">
        <v>33798433.408098809</v>
      </c>
      <c r="Q443" s="10">
        <v>34507284.057703137</v>
      </c>
      <c r="R443" s="10">
        <v>21558527.005843077</v>
      </c>
      <c r="S443" s="10">
        <v>24914365.960793063</v>
      </c>
      <c r="T443" s="10">
        <v>25792752.283568259</v>
      </c>
    </row>
    <row r="444" spans="5:20" x14ac:dyDescent="0.25">
      <c r="E444">
        <v>419</v>
      </c>
      <c r="F444">
        <v>27604839.527844317</v>
      </c>
      <c r="L444">
        <v>420</v>
      </c>
      <c r="M444" s="10">
        <v>22316703.400080461</v>
      </c>
      <c r="N444" s="10">
        <v>23293074.765129212</v>
      </c>
      <c r="O444" s="10">
        <v>23183444.834960785</v>
      </c>
      <c r="P444" s="10">
        <v>13866576.681892332</v>
      </c>
      <c r="Q444" s="10">
        <v>13331936.589780077</v>
      </c>
      <c r="R444" s="10">
        <v>22155498.482133709</v>
      </c>
      <c r="S444" s="10">
        <v>24863991.77940803</v>
      </c>
      <c r="T444" s="10">
        <v>30747399.057673723</v>
      </c>
    </row>
    <row r="445" spans="5:20" x14ac:dyDescent="0.25">
      <c r="E445">
        <v>420</v>
      </c>
      <c r="F445">
        <v>15105901.649347538</v>
      </c>
      <c r="L445">
        <v>421</v>
      </c>
      <c r="M445" s="10">
        <v>16882290.905013684</v>
      </c>
      <c r="N445" s="10">
        <v>43582066.253088623</v>
      </c>
      <c r="O445" s="10">
        <v>37271624.003117926</v>
      </c>
      <c r="P445" s="10">
        <v>24253105.070120506</v>
      </c>
      <c r="Q445" s="10">
        <v>14615663.950214999</v>
      </c>
      <c r="R445" s="10">
        <v>26524431.17902609</v>
      </c>
      <c r="S445" s="10">
        <v>22977776.168079898</v>
      </c>
      <c r="T445" s="10">
        <v>14935990.123405475</v>
      </c>
    </row>
    <row r="446" spans="5:20" x14ac:dyDescent="0.25">
      <c r="E446">
        <v>421</v>
      </c>
      <c r="F446">
        <v>17278353.255231239</v>
      </c>
      <c r="L446">
        <v>422</v>
      </c>
      <c r="M446" s="10">
        <v>35072726.602052987</v>
      </c>
      <c r="N446" s="10">
        <v>19657332.836215869</v>
      </c>
      <c r="O446" s="10">
        <v>29455019.377439272</v>
      </c>
      <c r="P446" s="10">
        <v>13553629.876914639</v>
      </c>
      <c r="Q446" s="10">
        <v>40721751.765826657</v>
      </c>
      <c r="R446" s="10">
        <v>9448082.910191549</v>
      </c>
      <c r="S446" s="10">
        <v>28278528.309139974</v>
      </c>
      <c r="T446" s="10">
        <v>8046865.7145676324</v>
      </c>
    </row>
    <row r="447" spans="5:20" x14ac:dyDescent="0.25">
      <c r="E447">
        <v>422</v>
      </c>
      <c r="F447">
        <v>24963027.424958654</v>
      </c>
      <c r="L447">
        <v>423</v>
      </c>
      <c r="M447" s="10">
        <v>24842810.465582322</v>
      </c>
      <c r="N447" s="10">
        <v>9471681.3225234561</v>
      </c>
      <c r="O447" s="10">
        <v>29028387.182281844</v>
      </c>
      <c r="P447" s="10">
        <v>20104303.622790419</v>
      </c>
      <c r="Q447" s="10">
        <v>40783471.489969768</v>
      </c>
      <c r="R447" s="10">
        <v>10934095.561243553</v>
      </c>
      <c r="S447" s="10">
        <v>7783603.2532870574</v>
      </c>
      <c r="T447" s="10">
        <v>18104515.044327721</v>
      </c>
    </row>
    <row r="448" spans="5:20" x14ac:dyDescent="0.25">
      <c r="E448">
        <v>423</v>
      </c>
      <c r="F448">
        <v>23073648.377852108</v>
      </c>
      <c r="L448">
        <v>424</v>
      </c>
      <c r="M448" s="10">
        <v>33663076.599281996</v>
      </c>
      <c r="N448" s="10">
        <v>22172075.89674022</v>
      </c>
      <c r="O448" s="10">
        <v>17913680.298480883</v>
      </c>
      <c r="P448" s="10">
        <v>25212099.118757084</v>
      </c>
      <c r="Q448" s="10">
        <v>20032437.092683215</v>
      </c>
      <c r="R448" s="10">
        <v>18039948.395504281</v>
      </c>
      <c r="S448" s="10">
        <v>34039999.159545355</v>
      </c>
      <c r="T448" s="10">
        <v>37174238.502074413</v>
      </c>
    </row>
    <row r="449" spans="5:20" x14ac:dyDescent="0.25">
      <c r="E449">
        <v>424</v>
      </c>
      <c r="F449">
        <v>21752666.015511986</v>
      </c>
      <c r="L449">
        <v>425</v>
      </c>
      <c r="M449" s="10">
        <v>30620302.395845726</v>
      </c>
      <c r="N449" s="10">
        <v>23116950.819816545</v>
      </c>
      <c r="O449" s="10">
        <v>32181217.981732145</v>
      </c>
      <c r="P449" s="10">
        <v>24674042.609197915</v>
      </c>
      <c r="Q449" s="10">
        <v>45753151.709506758</v>
      </c>
      <c r="R449" s="10">
        <v>20580021.674395729</v>
      </c>
      <c r="S449" s="10">
        <v>20946465.076793343</v>
      </c>
      <c r="T449" s="10">
        <v>16519176.830980079</v>
      </c>
    </row>
    <row r="450" spans="5:20" x14ac:dyDescent="0.25">
      <c r="E450">
        <v>425</v>
      </c>
      <c r="F450">
        <v>34678942.138900086</v>
      </c>
      <c r="L450">
        <v>426</v>
      </c>
      <c r="M450" s="10">
        <v>26163550.833765294</v>
      </c>
      <c r="N450" s="10">
        <v>24402071.802257232</v>
      </c>
      <c r="O450" s="10">
        <v>18209691.636075929</v>
      </c>
      <c r="P450" s="10">
        <v>26818380.913048327</v>
      </c>
      <c r="Q450" s="10">
        <v>30617421.269101001</v>
      </c>
      <c r="R450" s="10">
        <v>27150721.456947003</v>
      </c>
      <c r="S450" s="10">
        <v>18252139.381531663</v>
      </c>
      <c r="T450" s="10">
        <v>22357818.598649971</v>
      </c>
    </row>
    <row r="451" spans="5:20" x14ac:dyDescent="0.25">
      <c r="E451">
        <v>426</v>
      </c>
      <c r="F451">
        <v>40372581.383811921</v>
      </c>
      <c r="L451">
        <v>427</v>
      </c>
      <c r="M451" s="10">
        <v>29025041.187809732</v>
      </c>
      <c r="N451" s="10">
        <v>19648944.274498243</v>
      </c>
      <c r="O451" s="10">
        <v>24540947.143216372</v>
      </c>
      <c r="P451" s="10">
        <v>14187473.407594364</v>
      </c>
      <c r="Q451" s="10">
        <v>21935251.990619812</v>
      </c>
      <c r="R451" s="10">
        <v>16153084.335833412</v>
      </c>
      <c r="S451" s="10">
        <v>43898022.767553665</v>
      </c>
      <c r="T451" s="10">
        <v>23423594.129728079</v>
      </c>
    </row>
    <row r="452" spans="5:20" x14ac:dyDescent="0.25">
      <c r="E452">
        <v>427</v>
      </c>
      <c r="F452">
        <v>23690169.006249916</v>
      </c>
      <c r="L452">
        <v>428</v>
      </c>
      <c r="M452" s="10">
        <v>16143940.586215544</v>
      </c>
      <c r="N452" s="10">
        <v>10048130.610779712</v>
      </c>
      <c r="O452" s="10">
        <v>16856110.634072382</v>
      </c>
      <c r="P452" s="10">
        <v>26312776.874019638</v>
      </c>
      <c r="Q452" s="10">
        <v>39243302.38113153</v>
      </c>
      <c r="R452" s="10">
        <v>26188822.504648998</v>
      </c>
      <c r="S452" s="10">
        <v>30025127.429946095</v>
      </c>
      <c r="T452" s="10">
        <v>18903079.039428782</v>
      </c>
    </row>
    <row r="453" spans="5:20" x14ac:dyDescent="0.25">
      <c r="E453">
        <v>428</v>
      </c>
      <c r="F453">
        <v>31390662.096020516</v>
      </c>
      <c r="L453">
        <v>429</v>
      </c>
      <c r="M453" s="10">
        <v>30259192.460706137</v>
      </c>
      <c r="N453" s="10">
        <v>17864812.923217148</v>
      </c>
      <c r="O453" s="10">
        <v>28517369.708871633</v>
      </c>
      <c r="P453" s="10">
        <v>11822568.690688217</v>
      </c>
      <c r="Q453" s="10">
        <v>21842482.662641227</v>
      </c>
      <c r="R453" s="10">
        <v>19926401.930832628</v>
      </c>
      <c r="S453" s="10">
        <v>24706120.793937325</v>
      </c>
      <c r="T453" s="10">
        <v>15147263.416397469</v>
      </c>
    </row>
    <row r="454" spans="5:20" x14ac:dyDescent="0.25">
      <c r="E454">
        <v>429</v>
      </c>
      <c r="F454">
        <v>28242693.475304142</v>
      </c>
      <c r="L454">
        <v>430</v>
      </c>
      <c r="M454" s="10">
        <v>29856111.168334991</v>
      </c>
      <c r="N454" s="10">
        <v>20336580.315220241</v>
      </c>
      <c r="O454" s="10">
        <v>17139676.195063945</v>
      </c>
      <c r="P454" s="10">
        <v>20892133.283939086</v>
      </c>
      <c r="Q454" s="10">
        <v>16807239.817886446</v>
      </c>
      <c r="R454" s="10">
        <v>18617281.812898841</v>
      </c>
      <c r="S454" s="10">
        <v>32253426.385469362</v>
      </c>
      <c r="T454" s="10">
        <v>30084901.696855947</v>
      </c>
    </row>
    <row r="455" spans="5:20" x14ac:dyDescent="0.25">
      <c r="E455">
        <v>430</v>
      </c>
      <c r="F455">
        <v>31403555.054301277</v>
      </c>
      <c r="L455">
        <v>431</v>
      </c>
      <c r="M455" s="10">
        <v>25721592.468073055</v>
      </c>
      <c r="N455" s="10">
        <v>43550513.928871594</v>
      </c>
      <c r="O455" s="10">
        <v>39209207.904334851</v>
      </c>
      <c r="P455" s="10">
        <v>21267791.670472439</v>
      </c>
      <c r="Q455" s="10">
        <v>32581295.961821452</v>
      </c>
      <c r="R455" s="10">
        <v>16440441.426345013</v>
      </c>
      <c r="S455" s="10">
        <v>33694003.709342152</v>
      </c>
      <c r="T455" s="10">
        <v>20587902.779476926</v>
      </c>
    </row>
    <row r="456" spans="5:20" x14ac:dyDescent="0.25">
      <c r="E456">
        <v>431</v>
      </c>
      <c r="F456">
        <v>12143389.004229993</v>
      </c>
      <c r="L456">
        <v>432</v>
      </c>
      <c r="M456" s="10">
        <v>16621067.134739649</v>
      </c>
      <c r="N456" s="10">
        <v>26990260.70524269</v>
      </c>
      <c r="O456" s="10">
        <v>30604049.964633308</v>
      </c>
      <c r="P456" s="10">
        <v>31248768.79932972</v>
      </c>
      <c r="Q456" s="10">
        <v>23934154.908333525</v>
      </c>
      <c r="R456" s="10">
        <v>23973510.723544192</v>
      </c>
      <c r="S456" s="10">
        <v>18813578.748613283</v>
      </c>
      <c r="T456" s="10">
        <v>50466759.122269943</v>
      </c>
    </row>
    <row r="457" spans="5:20" x14ac:dyDescent="0.25">
      <c r="E457">
        <v>432</v>
      </c>
      <c r="F457">
        <v>32441764.846389636</v>
      </c>
      <c r="L457">
        <v>433</v>
      </c>
      <c r="M457" s="10">
        <v>21907466.867176436</v>
      </c>
      <c r="N457" s="10">
        <v>24601448.929834463</v>
      </c>
      <c r="O457" s="10">
        <v>36244603.450088426</v>
      </c>
      <c r="P457" s="10">
        <v>26671939.735948302</v>
      </c>
      <c r="Q457" s="10">
        <v>22011207.840916816</v>
      </c>
      <c r="R457" s="10">
        <v>11494590.498255532</v>
      </c>
      <c r="S457" s="10">
        <v>17413515.627650864</v>
      </c>
      <c r="T457" s="10">
        <v>42254703.97193408</v>
      </c>
    </row>
    <row r="458" spans="5:20" x14ac:dyDescent="0.25">
      <c r="E458">
        <v>433</v>
      </c>
      <c r="F458">
        <v>36074646.685957968</v>
      </c>
      <c r="L458">
        <v>434</v>
      </c>
      <c r="M458" s="10">
        <v>4398206.1726695411</v>
      </c>
      <c r="N458" s="10">
        <v>27630224.080578614</v>
      </c>
      <c r="O458" s="10">
        <v>13464806.701490475</v>
      </c>
      <c r="P458" s="10">
        <v>19136926.601456989</v>
      </c>
      <c r="Q458" s="10">
        <v>38799318.82768707</v>
      </c>
      <c r="R458" s="10">
        <v>26359730.697184913</v>
      </c>
      <c r="S458" s="10">
        <v>22510867.119128164</v>
      </c>
      <c r="T458" s="10">
        <v>21302208.15673247</v>
      </c>
    </row>
    <row r="459" spans="5:20" x14ac:dyDescent="0.25">
      <c r="E459">
        <v>434</v>
      </c>
      <c r="F459">
        <v>33709349.461630456</v>
      </c>
      <c r="L459">
        <v>435</v>
      </c>
      <c r="M459" s="10">
        <v>19459449.986942716</v>
      </c>
      <c r="N459" s="10">
        <v>26156770.498166315</v>
      </c>
      <c r="O459" s="10">
        <v>31907659.027275555</v>
      </c>
      <c r="P459" s="10">
        <v>26407115.981930364</v>
      </c>
      <c r="Q459" s="10">
        <v>33310298.106027458</v>
      </c>
      <c r="R459" s="10">
        <v>34731045.911443196</v>
      </c>
      <c r="S459" s="10">
        <v>11863935.993281204</v>
      </c>
      <c r="T459" s="10">
        <v>30670849.753783256</v>
      </c>
    </row>
    <row r="460" spans="5:20" x14ac:dyDescent="0.25">
      <c r="E460">
        <v>435</v>
      </c>
      <c r="F460">
        <v>25209884.075319447</v>
      </c>
      <c r="L460">
        <v>436</v>
      </c>
      <c r="M460" s="10">
        <v>22139011.6721889</v>
      </c>
      <c r="N460" s="10">
        <v>22403338.323340904</v>
      </c>
      <c r="O460" s="10">
        <v>21207327.838254765</v>
      </c>
      <c r="P460" s="10">
        <v>23757288.576792851</v>
      </c>
      <c r="Q460" s="10">
        <v>23734177.221121158</v>
      </c>
      <c r="R460" s="10">
        <v>23247087.963964611</v>
      </c>
      <c r="S460" s="10">
        <v>16047682.413006138</v>
      </c>
      <c r="T460" s="10">
        <v>42568264.988985986</v>
      </c>
    </row>
    <row r="461" spans="5:20" x14ac:dyDescent="0.25">
      <c r="E461">
        <v>436</v>
      </c>
      <c r="F461">
        <v>11122832.713011874</v>
      </c>
      <c r="L461">
        <v>437</v>
      </c>
      <c r="M461" s="10">
        <v>18962628.993931718</v>
      </c>
      <c r="N461" s="10">
        <v>15665103.035523534</v>
      </c>
      <c r="O461" s="10">
        <v>6821364.6677419376</v>
      </c>
      <c r="P461" s="10">
        <v>18564992.545413263</v>
      </c>
      <c r="Q461" s="10">
        <v>33660815.757104546</v>
      </c>
      <c r="R461" s="10">
        <v>9921925.5902267266</v>
      </c>
      <c r="S461" s="10">
        <v>31028055.306419477</v>
      </c>
      <c r="T461" s="10">
        <v>22061898.639127634</v>
      </c>
    </row>
    <row r="462" spans="5:20" x14ac:dyDescent="0.25">
      <c r="E462">
        <v>437</v>
      </c>
      <c r="F462">
        <v>15131816.688093953</v>
      </c>
      <c r="L462">
        <v>438</v>
      </c>
      <c r="M462" s="10">
        <v>22730956.135357626</v>
      </c>
      <c r="N462" s="10">
        <v>22830641.338303909</v>
      </c>
      <c r="O462" s="10">
        <v>26190859.655602515</v>
      </c>
      <c r="P462" s="10">
        <v>12649589.398145201</v>
      </c>
      <c r="Q462" s="10">
        <v>24976021.855384532</v>
      </c>
      <c r="R462" s="10">
        <v>22591194.321837481</v>
      </c>
      <c r="S462" s="10">
        <v>16114690.864180103</v>
      </c>
      <c r="T462" s="10">
        <v>10655773.181519281</v>
      </c>
    </row>
    <row r="463" spans="5:20" x14ac:dyDescent="0.25">
      <c r="E463">
        <v>438</v>
      </c>
      <c r="F463">
        <v>15191367.869402893</v>
      </c>
      <c r="L463">
        <v>439</v>
      </c>
      <c r="M463" s="10">
        <v>12784845.117477357</v>
      </c>
      <c r="N463" s="10">
        <v>18643182.266484112</v>
      </c>
      <c r="O463" s="10">
        <v>28752772.954994425</v>
      </c>
      <c r="P463" s="10">
        <v>27474975.20839458</v>
      </c>
      <c r="Q463" s="10">
        <v>15686459.963421719</v>
      </c>
      <c r="R463" s="10">
        <v>26231223.48467844</v>
      </c>
      <c r="S463" s="10">
        <v>12294083.978738248</v>
      </c>
      <c r="T463" s="10">
        <v>14310653.574695697</v>
      </c>
    </row>
    <row r="464" spans="5:20" x14ac:dyDescent="0.25">
      <c r="E464">
        <v>439</v>
      </c>
      <c r="F464">
        <v>26469734.535254072</v>
      </c>
      <c r="L464">
        <v>440</v>
      </c>
      <c r="M464" s="10">
        <v>25428931.889444925</v>
      </c>
      <c r="N464" s="10">
        <v>16393309.491365479</v>
      </c>
      <c r="O464" s="10">
        <v>14736545.774914581</v>
      </c>
      <c r="P464" s="10">
        <v>26567664.622881778</v>
      </c>
      <c r="Q464" s="10">
        <v>12792714.311644852</v>
      </c>
      <c r="R464" s="10">
        <v>23513951.338677667</v>
      </c>
      <c r="S464" s="10">
        <v>31030459.876389548</v>
      </c>
      <c r="T464" s="10">
        <v>31014151.522173375</v>
      </c>
    </row>
    <row r="465" spans="5:20" x14ac:dyDescent="0.25">
      <c r="E465">
        <v>440</v>
      </c>
      <c r="F465">
        <v>18353114.848598607</v>
      </c>
      <c r="L465">
        <v>441</v>
      </c>
      <c r="M465" s="10">
        <v>13656577.335725833</v>
      </c>
      <c r="N465" s="10">
        <v>9753952.5340341665</v>
      </c>
      <c r="O465" s="10">
        <v>27171764.221023124</v>
      </c>
      <c r="P465" s="10">
        <v>31224923.43792519</v>
      </c>
      <c r="Q465" s="10">
        <v>33762116.977739006</v>
      </c>
      <c r="R465" s="10">
        <v>27949723.518955685</v>
      </c>
      <c r="S465" s="10">
        <v>43576448.238453731</v>
      </c>
      <c r="T465" s="10">
        <v>30415499.919440117</v>
      </c>
    </row>
    <row r="466" spans="5:20" x14ac:dyDescent="0.25">
      <c r="E466">
        <v>441</v>
      </c>
      <c r="F466">
        <v>15864609.489491014</v>
      </c>
      <c r="L466">
        <v>442</v>
      </c>
      <c r="M466" s="10">
        <v>9752485.6123053432</v>
      </c>
      <c r="N466" s="10">
        <v>22921640.85898139</v>
      </c>
      <c r="O466" s="10">
        <v>16757295.569575582</v>
      </c>
      <c r="P466" s="10">
        <v>12669118.358893378</v>
      </c>
      <c r="Q466" s="10">
        <v>41448381.675386935</v>
      </c>
      <c r="R466" s="10">
        <v>31353342.618288822</v>
      </c>
      <c r="S466" s="10">
        <v>21212506.318387516</v>
      </c>
      <c r="T466" s="10">
        <v>38350108.332043462</v>
      </c>
    </row>
    <row r="467" spans="5:20" x14ac:dyDescent="0.25">
      <c r="E467">
        <v>442</v>
      </c>
      <c r="F467">
        <v>17643571.013633557</v>
      </c>
      <c r="L467">
        <v>443</v>
      </c>
      <c r="M467" s="10">
        <v>25996450.271912836</v>
      </c>
      <c r="N467" s="10">
        <v>29966728.41511504</v>
      </c>
      <c r="O467" s="10">
        <v>27396741.000056773</v>
      </c>
      <c r="P467" s="10">
        <v>19436431.064097635</v>
      </c>
      <c r="Q467" s="10">
        <v>20607559.244478941</v>
      </c>
      <c r="R467" s="10">
        <v>34219755.639106125</v>
      </c>
      <c r="S467" s="10">
        <v>13938444.89619571</v>
      </c>
      <c r="T467" s="10">
        <v>20954406.928561635</v>
      </c>
    </row>
    <row r="468" spans="5:20" x14ac:dyDescent="0.25">
      <c r="E468">
        <v>443</v>
      </c>
      <c r="F468">
        <v>22725131.667243853</v>
      </c>
      <c r="L468">
        <v>444</v>
      </c>
      <c r="M468" s="10">
        <v>15874795.965141304</v>
      </c>
      <c r="N468" s="10">
        <v>27663943.159959294</v>
      </c>
      <c r="O468" s="10">
        <v>34177128.365703128</v>
      </c>
      <c r="P468" s="10">
        <v>46998040.193453863</v>
      </c>
      <c r="Q468" s="10">
        <v>22609555.930377137</v>
      </c>
      <c r="R468" s="10">
        <v>20356136.553826693</v>
      </c>
      <c r="S468" s="10">
        <v>10186079.646180708</v>
      </c>
      <c r="T468" s="10">
        <v>41918854.025500201</v>
      </c>
    </row>
    <row r="469" spans="5:20" x14ac:dyDescent="0.25">
      <c r="E469">
        <v>444</v>
      </c>
      <c r="F469">
        <v>8840201.4996088035</v>
      </c>
      <c r="L469">
        <v>445</v>
      </c>
      <c r="M469" s="10">
        <v>17461288.104044631</v>
      </c>
      <c r="N469" s="10">
        <v>33760287.910609998</v>
      </c>
      <c r="O469" s="10">
        <v>26772507.468606427</v>
      </c>
      <c r="P469" s="10">
        <v>16617407.546180606</v>
      </c>
      <c r="Q469" s="10">
        <v>28350946.099480733</v>
      </c>
      <c r="R469" s="10">
        <v>24754034.419927105</v>
      </c>
      <c r="S469" s="10">
        <v>14144896.233778797</v>
      </c>
      <c r="T469" s="10">
        <v>19182745.605510041</v>
      </c>
    </row>
    <row r="470" spans="5:20" x14ac:dyDescent="0.25">
      <c r="E470">
        <v>445</v>
      </c>
      <c r="F470">
        <v>36590714.879079893</v>
      </c>
      <c r="L470">
        <v>446</v>
      </c>
      <c r="M470" s="10">
        <v>31001137.599380374</v>
      </c>
      <c r="N470" s="10">
        <v>34875917.01032643</v>
      </c>
      <c r="O470" s="10">
        <v>31335855.450336583</v>
      </c>
      <c r="P470" s="10">
        <v>19618964.141353831</v>
      </c>
      <c r="Q470" s="10">
        <v>38199494.166865274</v>
      </c>
      <c r="R470" s="10">
        <v>25632965.451161519</v>
      </c>
      <c r="S470" s="10">
        <v>26797769.896256045</v>
      </c>
      <c r="T470" s="10">
        <v>25676733.056835935</v>
      </c>
    </row>
    <row r="471" spans="5:20" x14ac:dyDescent="0.25">
      <c r="E471">
        <v>446</v>
      </c>
      <c r="F471">
        <v>18890877.756599702</v>
      </c>
      <c r="L471">
        <v>447</v>
      </c>
      <c r="M471" s="10">
        <v>16304963.457761504</v>
      </c>
      <c r="N471" s="10">
        <v>20467637.784499899</v>
      </c>
      <c r="O471" s="10">
        <v>32709946.087012693</v>
      </c>
      <c r="P471" s="10">
        <v>27691512.823879108</v>
      </c>
      <c r="Q471" s="10">
        <v>14906735.297157755</v>
      </c>
      <c r="R471" s="10">
        <v>17001597.660418894</v>
      </c>
      <c r="S471" s="10">
        <v>28023106.979660135</v>
      </c>
      <c r="T471" s="10">
        <v>17189170.398799825</v>
      </c>
    </row>
    <row r="472" spans="5:20" x14ac:dyDescent="0.25">
      <c r="E472">
        <v>447</v>
      </c>
      <c r="F472">
        <v>30431279.344537694</v>
      </c>
      <c r="L472">
        <v>448</v>
      </c>
      <c r="M472" s="10">
        <v>20815242.010731138</v>
      </c>
      <c r="N472" s="10">
        <v>13638985.286708662</v>
      </c>
      <c r="O472" s="10">
        <v>18088168.536657497</v>
      </c>
      <c r="P472" s="10">
        <v>9641291.2398374751</v>
      </c>
      <c r="Q472" s="10">
        <v>9981225.633912541</v>
      </c>
      <c r="R472" s="10">
        <v>29774880.832904611</v>
      </c>
      <c r="S472" s="10">
        <v>23048822.063650344</v>
      </c>
      <c r="T472" s="10">
        <v>15122894.182700403</v>
      </c>
    </row>
    <row r="473" spans="5:20" x14ac:dyDescent="0.25">
      <c r="E473">
        <v>448</v>
      </c>
      <c r="F473">
        <v>24280744.116136536</v>
      </c>
      <c r="L473">
        <v>449</v>
      </c>
      <c r="M473" s="10">
        <v>31356474.613171846</v>
      </c>
      <c r="N473" s="10">
        <v>22101047.939893544</v>
      </c>
      <c r="O473" s="10">
        <v>16579226.970968936</v>
      </c>
      <c r="P473" s="10">
        <v>9734061.8555914722</v>
      </c>
      <c r="Q473" s="10">
        <v>22041155.095962841</v>
      </c>
      <c r="R473" s="10">
        <v>12442717.8814326</v>
      </c>
      <c r="S473" s="10">
        <v>25728598.704795741</v>
      </c>
      <c r="T473" s="10">
        <v>19620368.043639276</v>
      </c>
    </row>
    <row r="474" spans="5:20" x14ac:dyDescent="0.25">
      <c r="E474">
        <v>449</v>
      </c>
      <c r="F474">
        <v>37767868.819531426</v>
      </c>
      <c r="L474">
        <v>450</v>
      </c>
      <c r="M474" s="10">
        <v>30017767.734151736</v>
      </c>
      <c r="N474" s="10">
        <v>23012637.014174424</v>
      </c>
      <c r="O474" s="10">
        <v>30386921.184876159</v>
      </c>
      <c r="P474" s="10">
        <v>11069009.884373985</v>
      </c>
      <c r="Q474" s="10">
        <v>23373881.870509464</v>
      </c>
      <c r="R474" s="10">
        <v>33222774.985260822</v>
      </c>
      <c r="S474" s="10">
        <v>36182882.156110458</v>
      </c>
      <c r="T474" s="10">
        <v>19104791.882104948</v>
      </c>
    </row>
    <row r="475" spans="5:20" x14ac:dyDescent="0.25">
      <c r="E475">
        <v>450</v>
      </c>
      <c r="F475">
        <v>30715488.107977092</v>
      </c>
      <c r="L475">
        <v>451</v>
      </c>
      <c r="M475" s="10">
        <v>21453101.963357121</v>
      </c>
      <c r="N475" s="10">
        <v>16575814.836247059</v>
      </c>
      <c r="O475" s="10">
        <v>12682603.798912197</v>
      </c>
      <c r="P475" s="10">
        <v>11243548.717455311</v>
      </c>
      <c r="Q475" s="10">
        <v>24959112.452820238</v>
      </c>
      <c r="R475" s="10">
        <v>33019999.854306269</v>
      </c>
      <c r="S475" s="10">
        <v>16043445.843835434</v>
      </c>
      <c r="T475" s="10">
        <v>21702909.998714469</v>
      </c>
    </row>
    <row r="476" spans="5:20" x14ac:dyDescent="0.25">
      <c r="E476">
        <v>451</v>
      </c>
      <c r="F476">
        <v>22383236.100527517</v>
      </c>
      <c r="L476">
        <v>452</v>
      </c>
      <c r="M476" s="10">
        <v>29771316.623010993</v>
      </c>
      <c r="N476" s="10">
        <v>20643821.371059068</v>
      </c>
      <c r="O476" s="10">
        <v>18765907.776642594</v>
      </c>
      <c r="P476" s="10">
        <v>29748456.785563387</v>
      </c>
      <c r="Q476" s="10">
        <v>15845638.020477818</v>
      </c>
      <c r="R476" s="10">
        <v>22172219.370862301</v>
      </c>
      <c r="S476" s="10">
        <v>15492069.097447697</v>
      </c>
      <c r="T476" s="10">
        <v>25999663.680488214</v>
      </c>
    </row>
    <row r="477" spans="5:20" x14ac:dyDescent="0.25">
      <c r="E477">
        <v>452</v>
      </c>
      <c r="F477">
        <v>35432126.310660869</v>
      </c>
      <c r="L477">
        <v>453</v>
      </c>
      <c r="M477" s="10">
        <v>18613896.048688274</v>
      </c>
      <c r="N477" s="10">
        <v>38280050.490839601</v>
      </c>
      <c r="O477" s="10">
        <v>23831990.739345618</v>
      </c>
      <c r="P477" s="10">
        <v>16312852.854744775</v>
      </c>
      <c r="Q477" s="10">
        <v>33182180.378821541</v>
      </c>
      <c r="R477" s="10">
        <v>40299738.842689008</v>
      </c>
      <c r="S477" s="10">
        <v>15841151.371247236</v>
      </c>
      <c r="T477" s="10">
        <v>14527975.393040463</v>
      </c>
    </row>
    <row r="478" spans="5:20" x14ac:dyDescent="0.25">
      <c r="E478">
        <v>453</v>
      </c>
      <c r="F478">
        <v>33107371.813307364</v>
      </c>
      <c r="L478">
        <v>454</v>
      </c>
      <c r="M478" s="10">
        <v>14044393.091752157</v>
      </c>
      <c r="N478" s="10">
        <v>21616134.957899686</v>
      </c>
      <c r="O478" s="10">
        <v>12604174.750996999</v>
      </c>
      <c r="P478" s="10">
        <v>15235255.848046195</v>
      </c>
      <c r="Q478" s="10">
        <v>26028177.656610809</v>
      </c>
      <c r="R478" s="10">
        <v>22087121.036673661</v>
      </c>
      <c r="S478" s="10">
        <v>17423433.121813349</v>
      </c>
      <c r="T478" s="10">
        <v>21863746.539092802</v>
      </c>
    </row>
    <row r="479" spans="5:20" x14ac:dyDescent="0.25">
      <c r="E479">
        <v>454</v>
      </c>
      <c r="F479">
        <v>25929674.746065278</v>
      </c>
      <c r="L479">
        <v>455</v>
      </c>
      <c r="M479" s="10">
        <v>20854794.625350468</v>
      </c>
      <c r="N479" s="10">
        <v>27855175.573224824</v>
      </c>
      <c r="O479" s="10">
        <v>23488716.340074904</v>
      </c>
      <c r="P479" s="10">
        <v>25805046.814195283</v>
      </c>
      <c r="Q479" s="10">
        <v>21278130.064134672</v>
      </c>
      <c r="R479" s="10">
        <v>19643016.454777543</v>
      </c>
      <c r="S479" s="10">
        <v>16388203.035164578</v>
      </c>
      <c r="T479" s="10">
        <v>32079463.335795164</v>
      </c>
    </row>
    <row r="480" spans="5:20" x14ac:dyDescent="0.25">
      <c r="E480">
        <v>455</v>
      </c>
      <c r="F480">
        <v>30658350.363777533</v>
      </c>
      <c r="L480">
        <v>456</v>
      </c>
      <c r="M480" s="10">
        <v>26306933.560341164</v>
      </c>
      <c r="N480" s="10">
        <v>24607532.37402954</v>
      </c>
      <c r="O480" s="10">
        <v>35911410.377669901</v>
      </c>
      <c r="P480" s="10">
        <v>32838396.453126028</v>
      </c>
      <c r="Q480" s="10">
        <v>27019929.995864391</v>
      </c>
      <c r="R480" s="10">
        <v>22219464.689013198</v>
      </c>
      <c r="S480" s="10">
        <v>23129106.191434845</v>
      </c>
      <c r="T480" s="10">
        <v>11755096.90272944</v>
      </c>
    </row>
    <row r="481" spans="5:20" x14ac:dyDescent="0.25">
      <c r="E481">
        <v>456</v>
      </c>
      <c r="F481">
        <v>8060846.5121347513</v>
      </c>
      <c r="L481">
        <v>457</v>
      </c>
      <c r="M481" s="10">
        <v>30205037.991708048</v>
      </c>
      <c r="N481" s="10">
        <v>27306335.941668555</v>
      </c>
      <c r="O481" s="10">
        <v>26464045.072357349</v>
      </c>
      <c r="P481" s="10">
        <v>23627729.174023733</v>
      </c>
      <c r="Q481" s="10">
        <v>18468683.014008328</v>
      </c>
      <c r="R481" s="10">
        <v>15038530.021428211</v>
      </c>
      <c r="S481" s="10">
        <v>23206016.767656125</v>
      </c>
      <c r="T481" s="10">
        <v>38603143.268941589</v>
      </c>
    </row>
    <row r="482" spans="5:20" x14ac:dyDescent="0.25">
      <c r="E482">
        <v>457</v>
      </c>
      <c r="F482">
        <v>30045520.458456241</v>
      </c>
      <c r="L482">
        <v>458</v>
      </c>
      <c r="M482" s="10">
        <v>30771717.088557791</v>
      </c>
      <c r="N482" s="10">
        <v>26505272.278721765</v>
      </c>
      <c r="O482" s="10">
        <v>35602488.439626075</v>
      </c>
      <c r="P482" s="10">
        <v>24715374.808738448</v>
      </c>
      <c r="Q482" s="10">
        <v>21016317.075870294</v>
      </c>
      <c r="R482" s="10">
        <v>26710238.622811474</v>
      </c>
      <c r="S482" s="10">
        <v>25886981.174928561</v>
      </c>
      <c r="T482" s="10">
        <v>27777122.471182778</v>
      </c>
    </row>
    <row r="483" spans="5:20" x14ac:dyDescent="0.25">
      <c r="E483">
        <v>458</v>
      </c>
      <c r="F483">
        <v>10671149.672913838</v>
      </c>
      <c r="L483">
        <v>459</v>
      </c>
      <c r="M483" s="10">
        <v>19426208.075765997</v>
      </c>
      <c r="N483" s="10">
        <v>23803438.127864696</v>
      </c>
      <c r="O483" s="10">
        <v>14237933.819063358</v>
      </c>
      <c r="P483" s="10">
        <v>11510582.668501375</v>
      </c>
      <c r="Q483" s="10">
        <v>20220013.415164165</v>
      </c>
      <c r="R483" s="10">
        <v>13512683.482486501</v>
      </c>
      <c r="S483" s="10">
        <v>29223877.259099133</v>
      </c>
      <c r="T483" s="10">
        <v>20988121.655244693</v>
      </c>
    </row>
    <row r="484" spans="5:20" x14ac:dyDescent="0.25">
      <c r="E484">
        <v>459</v>
      </c>
      <c r="F484">
        <v>27840440.425063454</v>
      </c>
      <c r="L484">
        <v>460</v>
      </c>
      <c r="M484" s="10">
        <v>16609612.796989474</v>
      </c>
      <c r="N484" s="10">
        <v>14714202.214979032</v>
      </c>
      <c r="O484" s="10">
        <v>15194677.597090773</v>
      </c>
      <c r="P484" s="10">
        <v>29076239.325329103</v>
      </c>
      <c r="Q484" s="10">
        <v>14976685.011772469</v>
      </c>
      <c r="R484" s="10">
        <v>19562374.717116918</v>
      </c>
      <c r="S484" s="10">
        <v>19209357.130136386</v>
      </c>
      <c r="T484" s="10">
        <v>17640231.151620369</v>
      </c>
    </row>
    <row r="485" spans="5:20" x14ac:dyDescent="0.25">
      <c r="E485">
        <v>460</v>
      </c>
      <c r="F485">
        <v>23011668.990239285</v>
      </c>
      <c r="L485">
        <v>461</v>
      </c>
      <c r="M485" s="10">
        <v>22297856.181957066</v>
      </c>
      <c r="N485" s="10">
        <v>13590944.235812631</v>
      </c>
      <c r="O485" s="10">
        <v>31162554.655778151</v>
      </c>
      <c r="P485" s="10">
        <v>23937956.831122946</v>
      </c>
      <c r="Q485" s="10">
        <v>25955028.142734025</v>
      </c>
      <c r="R485" s="10">
        <v>17506220.810059823</v>
      </c>
      <c r="S485" s="10">
        <v>26416062.736542188</v>
      </c>
      <c r="T485" s="10">
        <v>18994102.987391002</v>
      </c>
    </row>
    <row r="486" spans="5:20" x14ac:dyDescent="0.25">
      <c r="E486">
        <v>461</v>
      </c>
      <c r="F486">
        <v>31088128.692526087</v>
      </c>
      <c r="L486">
        <v>462</v>
      </c>
      <c r="M486" s="10">
        <v>23524040.717658632</v>
      </c>
      <c r="N486" s="10">
        <v>26740767.456033826</v>
      </c>
      <c r="O486" s="10">
        <v>27675826.358464204</v>
      </c>
      <c r="P486" s="10">
        <v>25376752.227375261</v>
      </c>
      <c r="Q486" s="10">
        <v>22994553.895943642</v>
      </c>
      <c r="R486" s="10">
        <v>21558989.537199423</v>
      </c>
      <c r="S486" s="10">
        <v>23393447.919779792</v>
      </c>
      <c r="T486" s="10">
        <v>20488524.228144262</v>
      </c>
    </row>
    <row r="487" spans="5:20" x14ac:dyDescent="0.25">
      <c r="E487">
        <v>462</v>
      </c>
      <c r="F487">
        <v>29253221.436829068</v>
      </c>
      <c r="L487">
        <v>463</v>
      </c>
      <c r="M487" s="10">
        <v>16735954.989463128</v>
      </c>
      <c r="N487" s="10">
        <v>30167792.181151524</v>
      </c>
      <c r="O487" s="10">
        <v>34428218.244126737</v>
      </c>
      <c r="P487" s="10">
        <v>21106662.332417905</v>
      </c>
      <c r="Q487" s="10">
        <v>19050450.778773051</v>
      </c>
      <c r="R487" s="10">
        <v>20426994.194818161</v>
      </c>
      <c r="S487" s="10">
        <v>21320902.757002652</v>
      </c>
      <c r="T487" s="10">
        <v>32631839.757266238</v>
      </c>
    </row>
    <row r="488" spans="5:20" x14ac:dyDescent="0.25">
      <c r="E488">
        <v>463</v>
      </c>
      <c r="F488">
        <v>34059249.151571833</v>
      </c>
      <c r="L488">
        <v>464</v>
      </c>
      <c r="M488" s="10">
        <v>19824365.799622439</v>
      </c>
      <c r="N488" s="10">
        <v>21783899.914396554</v>
      </c>
      <c r="O488" s="10">
        <v>26864586.277098075</v>
      </c>
      <c r="P488" s="10">
        <v>18981437.714148358</v>
      </c>
      <c r="Q488" s="10">
        <v>7513273.0324914707</v>
      </c>
      <c r="R488" s="10">
        <v>26696758.949107271</v>
      </c>
      <c r="S488" s="10">
        <v>19467042.433072589</v>
      </c>
      <c r="T488" s="10">
        <v>24619438.242481239</v>
      </c>
    </row>
    <row r="489" spans="5:20" x14ac:dyDescent="0.25">
      <c r="E489">
        <v>464</v>
      </c>
      <c r="F489">
        <v>13521759.831450926</v>
      </c>
      <c r="L489">
        <v>465</v>
      </c>
      <c r="M489" s="10">
        <v>38093920.94879812</v>
      </c>
      <c r="N489" s="10">
        <v>33921706.190365195</v>
      </c>
      <c r="O489" s="10">
        <v>44366995.826231375</v>
      </c>
      <c r="P489" s="10">
        <v>23796249.467000417</v>
      </c>
      <c r="Q489" s="10">
        <v>40989398.502451137</v>
      </c>
      <c r="R489" s="10">
        <v>37567704.780713633</v>
      </c>
      <c r="S489" s="10">
        <v>26298876.612701025</v>
      </c>
      <c r="T489" s="10">
        <v>26977756.370895911</v>
      </c>
    </row>
    <row r="490" spans="5:20" x14ac:dyDescent="0.25">
      <c r="E490">
        <v>465</v>
      </c>
      <c r="F490">
        <v>14477009.455925111</v>
      </c>
      <c r="L490">
        <v>466</v>
      </c>
      <c r="M490" s="10">
        <v>23136778.023888048</v>
      </c>
      <c r="N490" s="10">
        <v>40372063.054382861</v>
      </c>
      <c r="O490" s="10">
        <v>33127596.973179609</v>
      </c>
      <c r="P490" s="10">
        <v>22364655.589523084</v>
      </c>
      <c r="Q490" s="10">
        <v>17805660.878281325</v>
      </c>
      <c r="R490" s="10">
        <v>9507160.8448430412</v>
      </c>
      <c r="S490" s="10">
        <v>19793399.594569661</v>
      </c>
      <c r="T490" s="10">
        <v>20543768.936267726</v>
      </c>
    </row>
    <row r="491" spans="5:20" x14ac:dyDescent="0.25">
      <c r="E491">
        <v>466</v>
      </c>
      <c r="F491">
        <v>28596963.654395364</v>
      </c>
      <c r="L491">
        <v>467</v>
      </c>
      <c r="M491" s="10">
        <v>23556366.192675836</v>
      </c>
      <c r="N491" s="10">
        <v>17012162.058038671</v>
      </c>
      <c r="O491" s="10">
        <v>25109287.609195702</v>
      </c>
      <c r="P491" s="10">
        <v>28453581.096173123</v>
      </c>
      <c r="Q491" s="10">
        <v>33491615.791186169</v>
      </c>
      <c r="R491" s="10">
        <v>7607775.1845048629</v>
      </c>
      <c r="S491" s="10">
        <v>38704011.505849227</v>
      </c>
      <c r="T491" s="10">
        <v>23995815.68405737</v>
      </c>
    </row>
    <row r="492" spans="5:20" x14ac:dyDescent="0.25">
      <c r="E492">
        <v>467</v>
      </c>
      <c r="F492">
        <v>22525599.036361363</v>
      </c>
      <c r="L492">
        <v>468</v>
      </c>
      <c r="M492" s="10">
        <v>22710733.552862979</v>
      </c>
      <c r="N492" s="10">
        <v>38138236.239636928</v>
      </c>
      <c r="O492" s="10">
        <v>18229405.44688224</v>
      </c>
      <c r="P492" s="10">
        <v>12988068.240210894</v>
      </c>
      <c r="Q492" s="10">
        <v>11007534.107314944</v>
      </c>
      <c r="R492" s="10">
        <v>21656098.670561016</v>
      </c>
      <c r="S492" s="10">
        <v>21912980.495973475</v>
      </c>
      <c r="T492" s="10">
        <v>14159210.140797485</v>
      </c>
    </row>
    <row r="493" spans="5:20" x14ac:dyDescent="0.25">
      <c r="E493">
        <v>468</v>
      </c>
      <c r="F493">
        <v>21830476.09151784</v>
      </c>
      <c r="L493">
        <v>469</v>
      </c>
      <c r="M493" s="10">
        <v>25257484.660985216</v>
      </c>
      <c r="N493" s="10">
        <v>36196235.934330836</v>
      </c>
      <c r="O493" s="10">
        <v>20640304.01178224</v>
      </c>
      <c r="P493" s="10">
        <v>28713652.121611811</v>
      </c>
      <c r="Q493" s="10">
        <v>14604123.595250964</v>
      </c>
      <c r="R493" s="10">
        <v>47971486.75403589</v>
      </c>
      <c r="S493" s="10">
        <v>21855441.802298486</v>
      </c>
      <c r="T493" s="10">
        <v>41950854.590644553</v>
      </c>
    </row>
    <row r="494" spans="5:20" x14ac:dyDescent="0.25">
      <c r="E494">
        <v>469</v>
      </c>
      <c r="F494">
        <v>29904160.554471117</v>
      </c>
      <c r="L494">
        <v>470</v>
      </c>
      <c r="M494" s="10">
        <v>25982337.168074373</v>
      </c>
      <c r="N494" s="10">
        <v>24922039.940779835</v>
      </c>
      <c r="O494" s="10">
        <v>22366694.020585485</v>
      </c>
      <c r="P494" s="10">
        <v>17179068.862244017</v>
      </c>
      <c r="Q494" s="10">
        <v>13360192.037439335</v>
      </c>
      <c r="R494" s="10">
        <v>15473549.805908173</v>
      </c>
      <c r="S494" s="10">
        <v>19543612.204432145</v>
      </c>
      <c r="T494" s="10">
        <v>35951046.659978583</v>
      </c>
    </row>
    <row r="495" spans="5:20" x14ac:dyDescent="0.25">
      <c r="E495">
        <v>470</v>
      </c>
      <c r="F495">
        <v>26142942.805236284</v>
      </c>
      <c r="L495">
        <v>471</v>
      </c>
      <c r="M495" s="10">
        <v>34379996.960248649</v>
      </c>
      <c r="N495" s="10">
        <v>25116934.820687059</v>
      </c>
      <c r="O495" s="10">
        <v>22244220.093020789</v>
      </c>
      <c r="P495" s="10">
        <v>32007796.786257327</v>
      </c>
      <c r="Q495" s="10">
        <v>28232107.167552583</v>
      </c>
      <c r="R495" s="10">
        <v>38153719.188935272</v>
      </c>
      <c r="S495" s="10">
        <v>17902532.28222907</v>
      </c>
      <c r="T495" s="10">
        <v>20986565.259409964</v>
      </c>
    </row>
    <row r="496" spans="5:20" x14ac:dyDescent="0.25">
      <c r="E496">
        <v>471</v>
      </c>
      <c r="F496">
        <v>22913033.679324098</v>
      </c>
      <c r="L496">
        <v>472</v>
      </c>
      <c r="M496" s="10">
        <v>18593816.949342996</v>
      </c>
      <c r="N496" s="10">
        <v>14057227.003423166</v>
      </c>
      <c r="O496" s="10">
        <v>28105009.080168087</v>
      </c>
      <c r="P496" s="10">
        <v>23553947.221549403</v>
      </c>
      <c r="Q496" s="10">
        <v>24589575.210106365</v>
      </c>
      <c r="R496" s="10">
        <v>34750891.503434159</v>
      </c>
      <c r="S496" s="10">
        <v>22605044.438481979</v>
      </c>
      <c r="T496" s="10">
        <v>20484104.269471891</v>
      </c>
    </row>
    <row r="497" spans="5:20" x14ac:dyDescent="0.25">
      <c r="E497">
        <v>472</v>
      </c>
      <c r="F497">
        <v>20282950.852012277</v>
      </c>
      <c r="L497">
        <v>473</v>
      </c>
      <c r="M497" s="10">
        <v>17266925.03249434</v>
      </c>
      <c r="N497" s="10">
        <v>15414961.811115546</v>
      </c>
      <c r="O497" s="10">
        <v>9789632.2933712117</v>
      </c>
      <c r="P497" s="10">
        <v>25854131.474022917</v>
      </c>
      <c r="Q497" s="10">
        <v>29388161.751888279</v>
      </c>
      <c r="R497" s="10">
        <v>18588493.366777547</v>
      </c>
      <c r="S497" s="10">
        <v>6654802.5504146656</v>
      </c>
      <c r="T497" s="10">
        <v>30275424.608703077</v>
      </c>
    </row>
    <row r="498" spans="5:20" x14ac:dyDescent="0.25">
      <c r="E498">
        <v>473</v>
      </c>
      <c r="F498">
        <v>18647155.374430999</v>
      </c>
      <c r="L498">
        <v>474</v>
      </c>
      <c r="M498" s="10">
        <v>22225034.140853681</v>
      </c>
      <c r="N498" s="10">
        <v>12617812.367107511</v>
      </c>
      <c r="O498" s="10">
        <v>28743742.541600764</v>
      </c>
      <c r="P498" s="10">
        <v>33165708.708847411</v>
      </c>
      <c r="Q498" s="10">
        <v>2261984.476818122</v>
      </c>
      <c r="R498" s="10">
        <v>20476621.46411512</v>
      </c>
      <c r="S498" s="10">
        <v>23319765.520391669</v>
      </c>
      <c r="T498" s="10">
        <v>27476347.904574126</v>
      </c>
    </row>
    <row r="499" spans="5:20" x14ac:dyDescent="0.25">
      <c r="E499">
        <v>474</v>
      </c>
      <c r="F499">
        <v>18449131.522851661</v>
      </c>
      <c r="L499">
        <v>475</v>
      </c>
      <c r="M499" s="10">
        <v>39596146.091976285</v>
      </c>
      <c r="N499" s="10">
        <v>11098169.966471151</v>
      </c>
      <c r="O499" s="10">
        <v>23089471.378578849</v>
      </c>
      <c r="P499" s="10">
        <v>14601357.156763894</v>
      </c>
      <c r="Q499" s="10">
        <v>24213902.052777998</v>
      </c>
      <c r="R499" s="10">
        <v>24276740.374765955</v>
      </c>
      <c r="S499" s="10">
        <v>19091901.731973015</v>
      </c>
      <c r="T499" s="10">
        <v>20943440.269343734</v>
      </c>
    </row>
    <row r="500" spans="5:20" x14ac:dyDescent="0.25">
      <c r="E500">
        <v>475</v>
      </c>
      <c r="F500">
        <v>11529747.779065633</v>
      </c>
      <c r="L500">
        <v>476</v>
      </c>
      <c r="M500" s="10">
        <v>22522857.375960678</v>
      </c>
      <c r="N500" s="10">
        <v>20061926.764353178</v>
      </c>
      <c r="O500" s="10">
        <v>16374280.70638888</v>
      </c>
      <c r="P500" s="10">
        <v>23556384.99145348</v>
      </c>
      <c r="Q500" s="10">
        <v>26626409.674251337</v>
      </c>
      <c r="R500" s="10">
        <v>30305693.566897191</v>
      </c>
      <c r="S500" s="10">
        <v>20238107.542571619</v>
      </c>
      <c r="T500" s="10">
        <v>21907851.285350211</v>
      </c>
    </row>
    <row r="501" spans="5:20" x14ac:dyDescent="0.25">
      <c r="E501">
        <v>476</v>
      </c>
      <c r="F501">
        <v>25256013.86033925</v>
      </c>
      <c r="L501">
        <v>477</v>
      </c>
      <c r="M501" s="10">
        <v>10686481.52199688</v>
      </c>
      <c r="N501" s="10">
        <v>15812579.256661911</v>
      </c>
      <c r="O501" s="10">
        <v>20550042.747638144</v>
      </c>
      <c r="P501" s="10">
        <v>20075556.523551434</v>
      </c>
      <c r="Q501" s="10">
        <v>26884534.922538608</v>
      </c>
      <c r="R501" s="10">
        <v>35932446.88742584</v>
      </c>
      <c r="S501" s="10">
        <v>22032506.450954832</v>
      </c>
      <c r="T501" s="10">
        <v>22651311.094842728</v>
      </c>
    </row>
    <row r="502" spans="5:20" x14ac:dyDescent="0.25">
      <c r="E502">
        <v>477</v>
      </c>
      <c r="F502">
        <v>29107192.702433869</v>
      </c>
      <c r="L502">
        <v>478</v>
      </c>
      <c r="M502" s="10">
        <v>17269618.691991221</v>
      </c>
      <c r="N502" s="10">
        <v>35594166.503405213</v>
      </c>
      <c r="O502" s="10">
        <v>38638496.782180406</v>
      </c>
      <c r="P502" s="10">
        <v>27291175.378849655</v>
      </c>
      <c r="Q502" s="10">
        <v>24071951.833544485</v>
      </c>
      <c r="R502" s="10">
        <v>27032981.496229306</v>
      </c>
      <c r="S502" s="10">
        <v>36077235.140478626</v>
      </c>
      <c r="T502" s="10">
        <v>28394151.781651728</v>
      </c>
    </row>
    <row r="503" spans="5:20" x14ac:dyDescent="0.25">
      <c r="E503">
        <v>478</v>
      </c>
      <c r="F503">
        <v>17677149.979420498</v>
      </c>
      <c r="L503">
        <v>479</v>
      </c>
      <c r="M503" s="10">
        <v>27074412.936189599</v>
      </c>
      <c r="N503" s="10">
        <v>27079071.136811368</v>
      </c>
      <c r="O503" s="10">
        <v>19052668.873743378</v>
      </c>
      <c r="P503" s="10">
        <v>15329510.527846448</v>
      </c>
      <c r="Q503" s="10">
        <v>13415634.400040867</v>
      </c>
      <c r="R503" s="10">
        <v>32715937.103329156</v>
      </c>
      <c r="S503" s="10">
        <v>9950007.1981190965</v>
      </c>
      <c r="T503" s="10">
        <v>20976608.964682542</v>
      </c>
    </row>
    <row r="504" spans="5:20" x14ac:dyDescent="0.25">
      <c r="E504">
        <v>479</v>
      </c>
      <c r="F504">
        <v>32067562.82417462</v>
      </c>
      <c r="L504">
        <v>480</v>
      </c>
      <c r="M504" s="10">
        <v>34696987.776120916</v>
      </c>
      <c r="N504" s="10">
        <v>32358899.503304485</v>
      </c>
      <c r="O504" s="10">
        <v>26835627.845151842</v>
      </c>
      <c r="P504" s="10">
        <v>23855681.467677236</v>
      </c>
      <c r="Q504" s="10">
        <v>37507188.894279137</v>
      </c>
      <c r="R504" s="10">
        <v>29390676.228426076</v>
      </c>
      <c r="S504" s="10">
        <v>19727703.729236186</v>
      </c>
      <c r="T504" s="10">
        <v>20597343.766780004</v>
      </c>
    </row>
    <row r="505" spans="5:20" x14ac:dyDescent="0.25">
      <c r="E505">
        <v>480</v>
      </c>
      <c r="F505">
        <v>21019747.305642299</v>
      </c>
      <c r="L505">
        <v>481</v>
      </c>
      <c r="M505" s="10">
        <v>26219981.205129396</v>
      </c>
      <c r="N505" s="10">
        <v>22752596.078532748</v>
      </c>
      <c r="O505" s="10">
        <v>26393437.180667903</v>
      </c>
      <c r="P505" s="10">
        <v>25522604.878208023</v>
      </c>
      <c r="Q505" s="10">
        <v>17682411.581024602</v>
      </c>
      <c r="R505" s="10">
        <v>12148626.576791283</v>
      </c>
      <c r="S505" s="10">
        <v>28510765.273883678</v>
      </c>
      <c r="T505" s="10">
        <v>22523280.45536346</v>
      </c>
    </row>
    <row r="506" spans="5:20" x14ac:dyDescent="0.25">
      <c r="E506">
        <v>481</v>
      </c>
      <c r="F506">
        <v>21722170.621854231</v>
      </c>
      <c r="L506">
        <v>482</v>
      </c>
      <c r="M506" s="10">
        <v>16586322.780083228</v>
      </c>
      <c r="N506" s="10">
        <v>16740259.468613047</v>
      </c>
      <c r="O506" s="10">
        <v>17148390.354969639</v>
      </c>
      <c r="P506" s="10">
        <v>38735370.743739046</v>
      </c>
      <c r="Q506" s="10">
        <v>13344292.454315582</v>
      </c>
      <c r="R506" s="10">
        <v>16493186.74791158</v>
      </c>
      <c r="S506" s="10">
        <v>16603089.862665892</v>
      </c>
      <c r="T506" s="10">
        <v>19040764.062362604</v>
      </c>
    </row>
    <row r="507" spans="5:20" x14ac:dyDescent="0.25">
      <c r="E507">
        <v>482</v>
      </c>
      <c r="F507">
        <v>28566611.051154096</v>
      </c>
      <c r="L507">
        <v>483</v>
      </c>
      <c r="M507" s="10">
        <v>40942208.916904397</v>
      </c>
      <c r="N507" s="10">
        <v>28094837.77584067</v>
      </c>
      <c r="O507" s="10">
        <v>18220833.408821076</v>
      </c>
      <c r="P507" s="10">
        <v>20385040.712408617</v>
      </c>
      <c r="Q507" s="10">
        <v>15204572.454977397</v>
      </c>
      <c r="R507" s="10">
        <v>36756766.882245779</v>
      </c>
      <c r="S507" s="10">
        <v>26842604.80991251</v>
      </c>
      <c r="T507" s="10">
        <v>12553732.172657587</v>
      </c>
    </row>
    <row r="508" spans="5:20" x14ac:dyDescent="0.25">
      <c r="E508">
        <v>483</v>
      </c>
      <c r="F508">
        <v>14517891.423698589</v>
      </c>
      <c r="L508">
        <v>484</v>
      </c>
      <c r="M508" s="10">
        <v>24063597.118353233</v>
      </c>
      <c r="N508" s="10">
        <v>31665949.793265842</v>
      </c>
      <c r="O508" s="10">
        <v>36846887.650939874</v>
      </c>
      <c r="P508" s="10">
        <v>24157236.746304169</v>
      </c>
      <c r="Q508" s="10">
        <v>19610120.771344997</v>
      </c>
      <c r="R508" s="10">
        <v>14812305.670292944</v>
      </c>
      <c r="S508" s="10">
        <v>11240742.40856996</v>
      </c>
      <c r="T508" s="10">
        <v>22800305.386382639</v>
      </c>
    </row>
    <row r="509" spans="5:20" x14ac:dyDescent="0.25">
      <c r="E509">
        <v>484</v>
      </c>
      <c r="F509">
        <v>32464179.696304057</v>
      </c>
      <c r="L509">
        <v>485</v>
      </c>
      <c r="M509" s="10">
        <v>13392913.612707464</v>
      </c>
      <c r="N509" s="10">
        <v>36527975.13610556</v>
      </c>
      <c r="O509" s="10">
        <v>18553437.955996476</v>
      </c>
      <c r="P509" s="10">
        <v>41862012.04541257</v>
      </c>
      <c r="Q509" s="10">
        <v>30572270.571101595</v>
      </c>
      <c r="R509" s="10">
        <v>29963330.900470745</v>
      </c>
      <c r="S509" s="10">
        <v>22362668.09303797</v>
      </c>
      <c r="T509" s="10">
        <v>26627865.428220168</v>
      </c>
    </row>
    <row r="510" spans="5:20" x14ac:dyDescent="0.25">
      <c r="E510">
        <v>485</v>
      </c>
      <c r="F510">
        <v>18961708.645035509</v>
      </c>
      <c r="L510">
        <v>486</v>
      </c>
      <c r="M510" s="10">
        <v>38150847.525646359</v>
      </c>
      <c r="N510" s="10">
        <v>19235103.65427753</v>
      </c>
      <c r="O510" s="10">
        <v>29080279.710679471</v>
      </c>
      <c r="P510" s="10">
        <v>20665278.043455794</v>
      </c>
      <c r="Q510" s="10">
        <v>24524539.549784977</v>
      </c>
      <c r="R510" s="10">
        <v>20854065.429491539</v>
      </c>
      <c r="S510" s="10">
        <v>17094626.577707622</v>
      </c>
      <c r="T510" s="10">
        <v>27453606.231591783</v>
      </c>
    </row>
    <row r="511" spans="5:20" x14ac:dyDescent="0.25">
      <c r="E511">
        <v>486</v>
      </c>
      <c r="F511">
        <v>11439395.395234115</v>
      </c>
      <c r="L511">
        <v>487</v>
      </c>
      <c r="M511" s="10">
        <v>15835026.164070187</v>
      </c>
      <c r="N511" s="10">
        <v>26444441.01588273</v>
      </c>
      <c r="O511" s="10">
        <v>25911855.396861922</v>
      </c>
      <c r="P511" s="10">
        <v>42895214.267942369</v>
      </c>
      <c r="Q511" s="10">
        <v>34740226.496858865</v>
      </c>
      <c r="R511" s="10">
        <v>13445052.341181464</v>
      </c>
      <c r="S511" s="10">
        <v>22569938.2177951</v>
      </c>
      <c r="T511" s="10">
        <v>18513276.0251467</v>
      </c>
    </row>
    <row r="512" spans="5:20" x14ac:dyDescent="0.25">
      <c r="E512">
        <v>487</v>
      </c>
      <c r="F512">
        <v>16612774.237810574</v>
      </c>
      <c r="L512">
        <v>488</v>
      </c>
      <c r="M512" s="10">
        <v>22688180.346917801</v>
      </c>
      <c r="N512" s="10">
        <v>17712170.535201751</v>
      </c>
      <c r="O512" s="10">
        <v>20101318.082963184</v>
      </c>
      <c r="P512" s="10">
        <v>22197883.548015349</v>
      </c>
      <c r="Q512" s="10">
        <v>32822032.54456545</v>
      </c>
      <c r="R512" s="10">
        <v>14865390.736324999</v>
      </c>
      <c r="S512" s="10">
        <v>19918316.279471114</v>
      </c>
      <c r="T512" s="10">
        <v>23239550.327869102</v>
      </c>
    </row>
    <row r="513" spans="5:20" x14ac:dyDescent="0.25">
      <c r="E513">
        <v>488</v>
      </c>
      <c r="F513">
        <v>30123961.25681385</v>
      </c>
      <c r="L513">
        <v>489</v>
      </c>
      <c r="M513" s="10">
        <v>8162380.0771876555</v>
      </c>
      <c r="N513" s="10">
        <v>17982988.329303235</v>
      </c>
      <c r="O513" s="10">
        <v>22582159.112658747</v>
      </c>
      <c r="P513" s="10">
        <v>25522965.103415586</v>
      </c>
      <c r="Q513" s="10">
        <v>13664533.349822029</v>
      </c>
      <c r="R513" s="10">
        <v>20022912.769102093</v>
      </c>
      <c r="S513" s="10">
        <v>23463937.066971064</v>
      </c>
      <c r="T513" s="10">
        <v>39544076.965904787</v>
      </c>
    </row>
    <row r="514" spans="5:20" x14ac:dyDescent="0.25">
      <c r="E514">
        <v>489</v>
      </c>
      <c r="F514">
        <v>6732594.5472367192</v>
      </c>
      <c r="L514">
        <v>490</v>
      </c>
      <c r="M514" s="10">
        <v>15559454.905169666</v>
      </c>
      <c r="N514" s="10">
        <v>31593136.572172858</v>
      </c>
      <c r="O514" s="10">
        <v>24649727.123249434</v>
      </c>
      <c r="P514" s="10">
        <v>25598956.636761256</v>
      </c>
      <c r="Q514" s="10">
        <v>19190091.018764749</v>
      </c>
      <c r="R514" s="10">
        <v>40637754.76121363</v>
      </c>
      <c r="S514" s="10">
        <v>24290865.435687788</v>
      </c>
      <c r="T514" s="10">
        <v>16461012.727215201</v>
      </c>
    </row>
    <row r="515" spans="5:20" x14ac:dyDescent="0.25">
      <c r="E515">
        <v>490</v>
      </c>
      <c r="F515">
        <v>22575619.924797431</v>
      </c>
      <c r="L515">
        <v>491</v>
      </c>
      <c r="M515" s="10">
        <v>21877531.009485852</v>
      </c>
      <c r="N515" s="10">
        <v>13670176.287802272</v>
      </c>
      <c r="O515" s="10">
        <v>19612997.158419035</v>
      </c>
      <c r="P515" s="10">
        <v>22130868.381456055</v>
      </c>
      <c r="Q515" s="10">
        <v>24061688.685418807</v>
      </c>
      <c r="R515" s="10">
        <v>23071315.86146041</v>
      </c>
      <c r="S515" s="10">
        <v>28519024.829213046</v>
      </c>
      <c r="T515" s="10">
        <v>24547747.615776792</v>
      </c>
    </row>
    <row r="516" spans="5:20" x14ac:dyDescent="0.25">
      <c r="E516">
        <v>491</v>
      </c>
      <c r="F516">
        <v>30358900.301588975</v>
      </c>
      <c r="L516">
        <v>492</v>
      </c>
      <c r="M516" s="10">
        <v>20352582.843271263</v>
      </c>
      <c r="N516" s="10">
        <v>21127709.591006353</v>
      </c>
      <c r="O516" s="10">
        <v>10812766.608397376</v>
      </c>
      <c r="P516" s="10">
        <v>36741796.102963366</v>
      </c>
      <c r="Q516" s="10">
        <v>8276042.1242521061</v>
      </c>
      <c r="R516" s="10">
        <v>20164701.532639202</v>
      </c>
      <c r="S516" s="10">
        <v>12181290.109856587</v>
      </c>
      <c r="T516" s="10">
        <v>30796290.125075676</v>
      </c>
    </row>
    <row r="517" spans="5:20" x14ac:dyDescent="0.25">
      <c r="E517">
        <v>492</v>
      </c>
      <c r="F517">
        <v>26201218.076983906</v>
      </c>
      <c r="L517">
        <v>493</v>
      </c>
      <c r="M517" s="10">
        <v>21121391.039085142</v>
      </c>
      <c r="N517" s="10">
        <v>36938377.158938617</v>
      </c>
      <c r="O517" s="10">
        <v>22498041.257947691</v>
      </c>
      <c r="P517" s="10">
        <v>7238732.1939493753</v>
      </c>
      <c r="Q517" s="10">
        <v>25297857.405407533</v>
      </c>
      <c r="R517" s="10">
        <v>31673510.627026387</v>
      </c>
      <c r="S517" s="10">
        <v>24399496.483642161</v>
      </c>
      <c r="T517" s="10">
        <v>34963136.439429194</v>
      </c>
    </row>
    <row r="518" spans="5:20" x14ac:dyDescent="0.25">
      <c r="E518">
        <v>493</v>
      </c>
      <c r="F518">
        <v>22346433.578601837</v>
      </c>
      <c r="L518">
        <v>494</v>
      </c>
      <c r="M518" s="10">
        <v>30298923.143551379</v>
      </c>
      <c r="N518" s="10">
        <v>18386221.900635451</v>
      </c>
      <c r="O518" s="10">
        <v>12501808.264045227</v>
      </c>
      <c r="P518" s="10">
        <v>27025108.840868354</v>
      </c>
      <c r="Q518" s="10">
        <v>21832886.638360925</v>
      </c>
      <c r="R518" s="10">
        <v>23315335.188616544</v>
      </c>
      <c r="S518" s="10">
        <v>39169781.223084159</v>
      </c>
      <c r="T518" s="10">
        <v>15001589.713189198</v>
      </c>
    </row>
    <row r="519" spans="5:20" x14ac:dyDescent="0.25">
      <c r="E519">
        <v>494</v>
      </c>
      <c r="F519">
        <v>20759840.487228133</v>
      </c>
      <c r="L519">
        <v>495</v>
      </c>
      <c r="M519" s="10">
        <v>28116141.366154585</v>
      </c>
      <c r="N519" s="10">
        <v>30381014.759202298</v>
      </c>
      <c r="O519" s="10">
        <v>21433329.178996295</v>
      </c>
      <c r="P519" s="10">
        <v>14230127.470376873</v>
      </c>
      <c r="Q519" s="10">
        <v>24945497.493049331</v>
      </c>
      <c r="R519" s="10">
        <v>21724571.807967424</v>
      </c>
      <c r="S519" s="10">
        <v>24309959.514438801</v>
      </c>
      <c r="T519" s="10">
        <v>21727835.975107163</v>
      </c>
    </row>
    <row r="520" spans="5:20" x14ac:dyDescent="0.25">
      <c r="E520">
        <v>495</v>
      </c>
      <c r="F520">
        <v>18217770.171634044</v>
      </c>
      <c r="L520">
        <v>496</v>
      </c>
      <c r="M520" s="10">
        <v>22756879.883388951</v>
      </c>
      <c r="N520" s="10">
        <v>25424159.964242682</v>
      </c>
      <c r="O520" s="10">
        <v>31095281.22499774</v>
      </c>
      <c r="P520" s="10">
        <v>29328740.055692412</v>
      </c>
      <c r="Q520" s="10">
        <v>44864560.561698817</v>
      </c>
      <c r="R520" s="10">
        <v>26813892.047143094</v>
      </c>
      <c r="S520" s="10">
        <v>15149790.169384742</v>
      </c>
      <c r="T520" s="10">
        <v>8277656.2984537994</v>
      </c>
    </row>
    <row r="521" spans="5:20" x14ac:dyDescent="0.25">
      <c r="E521">
        <v>496</v>
      </c>
      <c r="F521">
        <v>18380862.391245186</v>
      </c>
      <c r="L521">
        <v>497</v>
      </c>
      <c r="M521" s="10">
        <v>17932417.855335016</v>
      </c>
      <c r="N521" s="10">
        <v>22505227.8830906</v>
      </c>
      <c r="O521" s="10">
        <v>29592447.498373367</v>
      </c>
      <c r="P521" s="10">
        <v>8076438.8264289396</v>
      </c>
      <c r="Q521" s="10">
        <v>20078064.689374544</v>
      </c>
      <c r="R521" s="10">
        <v>31955472.621109497</v>
      </c>
      <c r="S521" s="10">
        <v>23066041.865780294</v>
      </c>
      <c r="T521" s="10">
        <v>22064418.272455908</v>
      </c>
    </row>
    <row r="522" spans="5:20" x14ac:dyDescent="0.25">
      <c r="E522">
        <v>497</v>
      </c>
      <c r="F522">
        <v>19123397.372520439</v>
      </c>
      <c r="L522">
        <v>498</v>
      </c>
      <c r="M522" s="10">
        <v>20996810.846302498</v>
      </c>
      <c r="N522" s="10">
        <v>30893468.487781547</v>
      </c>
      <c r="O522" s="10">
        <v>24831686.20629587</v>
      </c>
      <c r="P522" s="10">
        <v>12565773.257000305</v>
      </c>
      <c r="Q522" s="10">
        <v>24160327.10431492</v>
      </c>
      <c r="R522" s="10">
        <v>18168255.202375546</v>
      </c>
      <c r="S522" s="10">
        <v>19794108.742758512</v>
      </c>
      <c r="T522" s="10">
        <v>6439811.7588181933</v>
      </c>
    </row>
    <row r="523" spans="5:20" x14ac:dyDescent="0.25">
      <c r="E523">
        <v>498</v>
      </c>
      <c r="F523">
        <v>17597386.081926323</v>
      </c>
      <c r="L523">
        <v>499</v>
      </c>
      <c r="M523" s="10">
        <v>26234655.890325904</v>
      </c>
      <c r="N523" s="10">
        <v>18975230.298123747</v>
      </c>
      <c r="O523" s="10">
        <v>26126223.576633662</v>
      </c>
      <c r="P523" s="10">
        <v>10837787.306618113</v>
      </c>
      <c r="Q523" s="10">
        <v>19039630.037042741</v>
      </c>
      <c r="R523" s="10">
        <v>18553075.101044703</v>
      </c>
      <c r="S523" s="10">
        <v>27915098.706729159</v>
      </c>
      <c r="T523" s="10">
        <v>34114937.304893836</v>
      </c>
    </row>
    <row r="524" spans="5:20" x14ac:dyDescent="0.25">
      <c r="E524">
        <v>499</v>
      </c>
      <c r="F524">
        <v>25541601.564079747</v>
      </c>
      <c r="L524">
        <v>500</v>
      </c>
      <c r="M524" s="10">
        <v>25483292.135307811</v>
      </c>
      <c r="N524" s="10">
        <v>28937205.073527016</v>
      </c>
      <c r="O524" s="10">
        <v>23081622.438272156</v>
      </c>
      <c r="P524" s="10">
        <v>39890275.898281299</v>
      </c>
      <c r="Q524" s="10">
        <v>16693434.564159492</v>
      </c>
      <c r="R524" s="10">
        <v>28154622.048194796</v>
      </c>
      <c r="S524" s="10">
        <v>31201471.421325013</v>
      </c>
      <c r="T524" s="10">
        <v>29003837.343305085</v>
      </c>
    </row>
    <row r="525" spans="5:20" x14ac:dyDescent="0.25">
      <c r="E525">
        <v>500</v>
      </c>
      <c r="F525">
        <v>21198929.201872557</v>
      </c>
    </row>
  </sheetData>
  <conditionalFormatting sqref="M20:T20">
    <cfRule type="cellIs" dxfId="0" priority="1" operator="greaterThanOrEqual">
      <formula>MAX($M$20:$T$20)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2014-09-11T12:34:01Z</dcterms:created>
  <dcterms:modified xsi:type="dcterms:W3CDTF">2014-09-16T12:38:12Z</dcterms:modified>
</cp:coreProperties>
</file>