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65" windowWidth="15195" windowHeight="7875"/>
  </bookViews>
  <sheets>
    <sheet name="Sheet1" sheetId="1" r:id="rId1"/>
    <sheet name="Sheet2" sheetId="2" r:id="rId2"/>
    <sheet name="Sheet3" sheetId="3" r:id="rId3"/>
  </sheets>
  <calcPr calcId="145621" calcMode="autoNoTable"/>
</workbook>
</file>

<file path=xl/calcChain.xml><?xml version="1.0" encoding="utf-8"?>
<calcChain xmlns="http://schemas.openxmlformats.org/spreadsheetml/2006/main">
  <c r="J6" i="1" l="1"/>
  <c r="B38" i="1"/>
  <c r="F6" i="1"/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B44" i="1"/>
  <c r="E33" i="1"/>
  <c r="E48" i="1" s="1"/>
  <c r="G48" i="1" s="1"/>
  <c r="E32" i="1"/>
  <c r="D39" i="1" s="1"/>
  <c r="B39" i="1"/>
  <c r="B32" i="1"/>
  <c r="B33" i="1" s="1"/>
  <c r="D17" i="1"/>
  <c r="C18" i="1" s="1"/>
  <c r="D18" i="1" s="1"/>
  <c r="C19" i="1" s="1"/>
  <c r="F11" i="1"/>
  <c r="B45" i="1" l="1"/>
  <c r="D19" i="1"/>
  <c r="C20" i="1" s="1"/>
  <c r="D20" i="1" s="1"/>
  <c r="C21" i="1" s="1"/>
  <c r="D21" i="1" s="1"/>
  <c r="E34" i="1"/>
  <c r="E36" i="1" s="1"/>
  <c r="E39" i="1" s="1"/>
  <c r="G39" i="1" s="1"/>
  <c r="B40" i="1"/>
  <c r="B34" i="1"/>
  <c r="F5" i="1" l="1"/>
  <c r="F8" i="1" s="1"/>
  <c r="D40" i="1"/>
  <c r="E40" i="1" s="1"/>
  <c r="F9" i="1" l="1"/>
  <c r="F10" i="1" s="1"/>
  <c r="F12" i="1" s="1"/>
  <c r="I5" i="1" s="1"/>
  <c r="D41" i="1"/>
  <c r="E41" i="1" s="1"/>
  <c r="G40" i="1"/>
  <c r="D42" i="1" l="1"/>
  <c r="E42" i="1" s="1"/>
  <c r="G41" i="1"/>
  <c r="D43" i="1" l="1"/>
  <c r="E43" i="1" s="1"/>
  <c r="G42" i="1"/>
  <c r="D44" i="1" l="1"/>
  <c r="E44" i="1" s="1"/>
  <c r="G43" i="1"/>
  <c r="D45" i="1" l="1"/>
  <c r="E45" i="1" s="1"/>
  <c r="G44" i="1"/>
  <c r="D46" i="1" l="1"/>
  <c r="E46" i="1" s="1"/>
  <c r="G45" i="1"/>
  <c r="D47" i="1" l="1"/>
  <c r="E47" i="1" s="1"/>
  <c r="F39" i="1" s="1" a="1"/>
  <c r="G46" i="1"/>
  <c r="F46" i="1" l="1"/>
  <c r="F47" i="1"/>
  <c r="F48" i="1"/>
  <c r="F40" i="1"/>
  <c r="F41" i="1"/>
  <c r="F42" i="1"/>
  <c r="F43" i="1"/>
  <c r="F45" i="1"/>
  <c r="F39" i="1"/>
  <c r="F44" i="1"/>
  <c r="D48" i="1"/>
  <c r="G47" i="1"/>
  <c r="F50" i="1" l="1"/>
</calcChain>
</file>

<file path=xl/sharedStrings.xml><?xml version="1.0" encoding="utf-8"?>
<sst xmlns="http://schemas.openxmlformats.org/spreadsheetml/2006/main" count="46" uniqueCount="39">
  <si>
    <t>Garage Band Simulation</t>
  </si>
  <si>
    <t>Given Information</t>
  </si>
  <si>
    <t>Promotion Costs</t>
  </si>
  <si>
    <t>Facility Costs</t>
  </si>
  <si>
    <t>Ticket Price</t>
  </si>
  <si>
    <t>Ticket Share</t>
  </si>
  <si>
    <t>Concession Share</t>
  </si>
  <si>
    <t>Model Calculations</t>
  </si>
  <si>
    <t>Attendees</t>
  </si>
  <si>
    <t>Concession$/attendee</t>
  </si>
  <si>
    <t>Band's Ticket Revenue</t>
  </si>
  <si>
    <t>Band's Concession Revenue</t>
  </si>
  <si>
    <t>Total Band Revenue</t>
  </si>
  <si>
    <t>Total Band Costs</t>
  </si>
  <si>
    <t>Band Profit</t>
  </si>
  <si>
    <t>Random Distributions</t>
  </si>
  <si>
    <t>attendees</t>
  </si>
  <si>
    <t>probabilty</t>
  </si>
  <si>
    <t>start</t>
  </si>
  <si>
    <t>end</t>
  </si>
  <si>
    <t>trials</t>
  </si>
  <si>
    <t>profit</t>
  </si>
  <si>
    <t>Average Profits</t>
  </si>
  <si>
    <t>mean</t>
  </si>
  <si>
    <t>lower</t>
  </si>
  <si>
    <t>upper</t>
  </si>
  <si>
    <t>Probabilty of loss</t>
  </si>
  <si>
    <t>Ave positive</t>
  </si>
  <si>
    <t>Min Profit</t>
  </si>
  <si>
    <t>Max Profit</t>
  </si>
  <si>
    <t>range</t>
  </si>
  <si>
    <t>classes</t>
  </si>
  <si>
    <t>width</t>
  </si>
  <si>
    <t>frequency</t>
  </si>
  <si>
    <t>concession $/attendee</t>
  </si>
  <si>
    <t>st dev</t>
  </si>
  <si>
    <t>min</t>
  </si>
  <si>
    <t xml:space="preserve">Simulation Trials </t>
  </si>
  <si>
    <t>Simulation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</si>
</sst>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2" fillId="2" borderId="0" xfId="0" applyFont="1" applyFill="1"/>
    <xf numFmtId="164" fontId="1" fillId="0" borderId="0" xfId="2" applyNumberFormat="1" applyFont="1"/>
    <xf numFmtId="0" fontId="2" fillId="3" borderId="0" xfId="0" applyFont="1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164" fontId="1" fillId="0" borderId="5" xfId="2" applyNumberFormat="1" applyFont="1" applyBorder="1"/>
    <xf numFmtId="0" fontId="0" fillId="0" borderId="5" xfId="0" applyBorder="1"/>
    <xf numFmtId="44" fontId="1" fillId="0" borderId="5" xfId="2" applyFont="1" applyBorder="1"/>
    <xf numFmtId="9" fontId="1" fillId="0" borderId="5" xfId="3" applyFont="1" applyBorder="1"/>
    <xf numFmtId="0" fontId="0" fillId="0" borderId="6" xfId="0" applyBorder="1"/>
    <xf numFmtId="0" fontId="0" fillId="0" borderId="7" xfId="0" applyBorder="1"/>
    <xf numFmtId="9" fontId="1" fillId="0" borderId="8" xfId="3" applyFont="1" applyBorder="1"/>
    <xf numFmtId="165" fontId="1" fillId="0" borderId="5" xfId="1" applyNumberFormat="1" applyFont="1" applyBorder="1"/>
    <xf numFmtId="164" fontId="0" fillId="0" borderId="5" xfId="0" applyNumberFormat="1" applyBorder="1"/>
    <xf numFmtId="164" fontId="0" fillId="0" borderId="8" xfId="0" applyNumberFormat="1" applyBorder="1"/>
    <xf numFmtId="164" fontId="1" fillId="0" borderId="4" xfId="2" applyNumberFormat="1" applyFont="1" applyBorder="1"/>
    <xf numFmtId="164" fontId="1" fillId="0" borderId="6" xfId="2" applyNumberFormat="1" applyFont="1" applyBorder="1"/>
    <xf numFmtId="0" fontId="0" fillId="0" borderId="8" xfId="0" applyBorder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64" fontId="1" fillId="0" borderId="8" xfId="2" applyNumberFormat="1" applyFont="1" applyBorder="1"/>
    <xf numFmtId="44" fontId="0" fillId="0" borderId="0" xfId="2" applyFont="1" applyBorder="1"/>
    <xf numFmtId="164" fontId="0" fillId="0" borderId="0" xfId="0" applyNumberFormat="1"/>
    <xf numFmtId="166" fontId="1" fillId="0" borderId="5" xfId="3" applyNumberFormat="1" applyFont="1" applyBorder="1"/>
    <xf numFmtId="166" fontId="1" fillId="0" borderId="8" xfId="3" applyNumberFormat="1" applyFont="1" applyBorder="1"/>
    <xf numFmtId="164" fontId="0" fillId="0" borderId="0" xfId="2" applyNumberFormat="1" applyFont="1"/>
    <xf numFmtId="44" fontId="0" fillId="0" borderId="0" xfId="0" applyNumberFormat="1"/>
    <xf numFmtId="164" fontId="0" fillId="0" borderId="0" xfId="0" applyNumberFormat="1" applyAlignment="1">
      <alignment horizontal="right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Frequency</a:t>
            </a:r>
            <a:r>
              <a:rPr lang="en-US" baseline="0"/>
              <a:t> of Simulated Profits</a:t>
            </a:r>
            <a:endParaRPr lang="en-US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Sheet1!$G$39:$G$48</c:f>
              <c:numCache>
                <c:formatCode>_("$"* #,##0_);_("$"* \(#,##0\);_("$"* "-"??_);_(@_)</c:formatCode>
                <c:ptCount val="10"/>
                <c:pt idx="0">
                  <c:v>14.95928796438289</c:v>
                </c:pt>
                <c:pt idx="1">
                  <c:v>42.418575928765776</c:v>
                </c:pt>
                <c:pt idx="2">
                  <c:v>69.877863893148657</c:v>
                </c:pt>
                <c:pt idx="3">
                  <c:v>97.337151857531552</c:v>
                </c:pt>
                <c:pt idx="4">
                  <c:v>124.79643982191445</c:v>
                </c:pt>
                <c:pt idx="5">
                  <c:v>152.25572778629731</c:v>
                </c:pt>
                <c:pt idx="6">
                  <c:v>179.71501575068021</c:v>
                </c:pt>
                <c:pt idx="7">
                  <c:v>207.17430371506308</c:v>
                </c:pt>
                <c:pt idx="8">
                  <c:v>234.63359167944597</c:v>
                </c:pt>
                <c:pt idx="9">
                  <c:v>262.09287964382889</c:v>
                </c:pt>
              </c:numCache>
            </c:numRef>
          </c:cat>
          <c:val>
            <c:numRef>
              <c:f>Sheet1!$F$39:$F$48</c:f>
              <c:numCache>
                <c:formatCode>General</c:formatCode>
                <c:ptCount val="10"/>
                <c:pt idx="0">
                  <c:v>42</c:v>
                </c:pt>
                <c:pt idx="1">
                  <c:v>18</c:v>
                </c:pt>
                <c:pt idx="2">
                  <c:v>126</c:v>
                </c:pt>
                <c:pt idx="3">
                  <c:v>43</c:v>
                </c:pt>
                <c:pt idx="4">
                  <c:v>112</c:v>
                </c:pt>
                <c:pt idx="5">
                  <c:v>47</c:v>
                </c:pt>
                <c:pt idx="6">
                  <c:v>70</c:v>
                </c:pt>
                <c:pt idx="7">
                  <c:v>16</c:v>
                </c:pt>
                <c:pt idx="8">
                  <c:v>20</c:v>
                </c:pt>
                <c:pt idx="9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2418688"/>
        <c:axId val="482420608"/>
      </c:barChart>
      <c:catAx>
        <c:axId val="482418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Profits ($K)</a:t>
                </a:r>
              </a:p>
            </c:rich>
          </c:tx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482420608"/>
        <c:crosses val="autoZero"/>
        <c:auto val="1"/>
        <c:lblAlgn val="ctr"/>
        <c:lblOffset val="100"/>
        <c:noMultiLvlLbl val="0"/>
      </c:catAx>
      <c:valAx>
        <c:axId val="4824206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82418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315057</xdr:colOff>
      <xdr:row>49</xdr:row>
      <xdr:rowOff>43961</xdr:rowOff>
    </xdr:from>
    <xdr:to>
      <xdr:col>7</xdr:col>
      <xdr:colOff>307730</xdr:colOff>
      <xdr:row>63</xdr:row>
      <xdr:rowOff>117230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5"/>
  <sheetViews>
    <sheetView tabSelected="1" zoomScale="130" zoomScaleNormal="130" workbookViewId="0">
      <selection activeCell="J7" sqref="J7"/>
    </sheetView>
  </sheetViews>
  <sheetFormatPr defaultRowHeight="15" x14ac:dyDescent="0.25"/>
  <cols>
    <col min="1" max="1" width="10" customWidth="1"/>
    <col min="2" max="2" width="17.42578125" customWidth="1"/>
    <col min="3" max="3" width="12.28515625" bestFit="1" customWidth="1"/>
    <col min="4" max="4" width="14" customWidth="1"/>
    <col min="5" max="5" width="20" customWidth="1"/>
    <col min="6" max="6" width="13.28515625" bestFit="1" customWidth="1"/>
    <col min="7" max="7" width="9.42578125" bestFit="1" customWidth="1"/>
    <col min="9" max="9" width="10.5703125" customWidth="1"/>
  </cols>
  <sheetData>
    <row r="1" spans="1:10" x14ac:dyDescent="0.25">
      <c r="A1" s="1" t="s">
        <v>0</v>
      </c>
      <c r="B1" s="1"/>
      <c r="C1" s="1"/>
      <c r="D1" s="1"/>
      <c r="E1" s="1"/>
    </row>
    <row r="3" spans="1:10" ht="15.75" thickBot="1" x14ac:dyDescent="0.3">
      <c r="A3" s="3" t="s">
        <v>1</v>
      </c>
      <c r="B3" s="3"/>
      <c r="C3" s="3"/>
      <c r="E3" s="3" t="s">
        <v>7</v>
      </c>
      <c r="F3" s="3"/>
      <c r="H3" s="3" t="s">
        <v>37</v>
      </c>
      <c r="I3" s="3"/>
    </row>
    <row r="4" spans="1:10" x14ac:dyDescent="0.25">
      <c r="A4" s="4"/>
      <c r="B4" s="5"/>
      <c r="C4" s="6"/>
      <c r="E4" s="4"/>
      <c r="F4" s="6"/>
      <c r="H4" t="s">
        <v>20</v>
      </c>
      <c r="I4" t="s">
        <v>21</v>
      </c>
    </row>
    <row r="5" spans="1:10" x14ac:dyDescent="0.25">
      <c r="A5" s="7"/>
      <c r="B5" s="8" t="s">
        <v>2</v>
      </c>
      <c r="C5" s="9">
        <v>20000</v>
      </c>
      <c r="E5" s="7" t="s">
        <v>8</v>
      </c>
      <c r="F5" s="16">
        <f ca="1">LOOKUP(RAND(),C17:C21,A17:A21)</f>
        <v>15000</v>
      </c>
      <c r="I5" s="26">
        <f ca="1">F12</f>
        <v>54695.819047061261</v>
      </c>
    </row>
    <row r="6" spans="1:10" x14ac:dyDescent="0.25">
      <c r="A6" s="7"/>
      <c r="B6" s="8" t="s">
        <v>3</v>
      </c>
      <c r="C6" s="9">
        <v>80000</v>
      </c>
      <c r="E6" s="7" t="s">
        <v>9</v>
      </c>
      <c r="F6" s="11">
        <f ca="1">MAX(NORMINV(RAND(),C24,C25),1)</f>
        <v>7.2522184125496736</v>
      </c>
      <c r="H6">
        <v>1</v>
      </c>
      <c r="I6">
        <f t="dataTable" ref="I6:I505" dt2D="0" dtr="0" r1="H5" ca="1"/>
        <v>214406.22914114717</v>
      </c>
      <c r="J6">
        <f>IF(I6&gt;0,I6,"")</f>
        <v>214406.22914114717</v>
      </c>
    </row>
    <row r="7" spans="1:10" x14ac:dyDescent="0.25">
      <c r="A7" s="7"/>
      <c r="B7" s="8"/>
      <c r="C7" s="10"/>
      <c r="E7" s="7"/>
      <c r="F7" s="10"/>
      <c r="H7">
        <v>2</v>
      </c>
      <c r="I7">
        <v>51153.135733398027</v>
      </c>
      <c r="J7">
        <f t="shared" ref="J7:J70" si="0">IF(I7&gt;0,I7,"")</f>
        <v>51153.135733398027</v>
      </c>
    </row>
    <row r="8" spans="1:10" x14ac:dyDescent="0.25">
      <c r="A8" s="7"/>
      <c r="B8" s="8" t="s">
        <v>4</v>
      </c>
      <c r="C8" s="11">
        <v>10</v>
      </c>
      <c r="E8" s="7" t="s">
        <v>10</v>
      </c>
      <c r="F8" s="9">
        <f ca="1">C9*F5*C8</f>
        <v>127500</v>
      </c>
      <c r="H8">
        <v>3</v>
      </c>
      <c r="I8">
        <v>69262.256673379277</v>
      </c>
      <c r="J8">
        <f t="shared" si="0"/>
        <v>69262.256673379277</v>
      </c>
    </row>
    <row r="9" spans="1:10" x14ac:dyDescent="0.25">
      <c r="A9" s="7"/>
      <c r="B9" s="8" t="s">
        <v>5</v>
      </c>
      <c r="C9" s="12">
        <v>0.85</v>
      </c>
      <c r="E9" s="7" t="s">
        <v>11</v>
      </c>
      <c r="F9" s="9">
        <f ca="1">C10*F5*F6</f>
        <v>27195.819047061275</v>
      </c>
      <c r="H9">
        <v>4</v>
      </c>
      <c r="I9">
        <v>103235.53898897825</v>
      </c>
      <c r="J9">
        <f t="shared" si="0"/>
        <v>103235.53898897825</v>
      </c>
    </row>
    <row r="10" spans="1:10" ht="15.75" thickBot="1" x14ac:dyDescent="0.3">
      <c r="A10" s="13"/>
      <c r="B10" s="14" t="s">
        <v>6</v>
      </c>
      <c r="C10" s="15">
        <v>0.25</v>
      </c>
      <c r="E10" s="7" t="s">
        <v>12</v>
      </c>
      <c r="F10" s="17">
        <f ca="1">F8+F9</f>
        <v>154695.81904706126</v>
      </c>
      <c r="H10">
        <v>5</v>
      </c>
      <c r="I10">
        <v>168812.0559338805</v>
      </c>
      <c r="J10">
        <f t="shared" si="0"/>
        <v>168812.0559338805</v>
      </c>
    </row>
    <row r="11" spans="1:10" x14ac:dyDescent="0.25">
      <c r="E11" s="7" t="s">
        <v>13</v>
      </c>
      <c r="F11" s="17">
        <f>C5+C6</f>
        <v>100000</v>
      </c>
      <c r="H11">
        <v>6</v>
      </c>
      <c r="I11">
        <v>6537.4462463491946</v>
      </c>
      <c r="J11">
        <f t="shared" si="0"/>
        <v>6537.4462463491946</v>
      </c>
    </row>
    <row r="12" spans="1:10" ht="15.75" thickBot="1" x14ac:dyDescent="0.3">
      <c r="E12" s="13" t="s">
        <v>14</v>
      </c>
      <c r="F12" s="18">
        <f ca="1">F10-F11</f>
        <v>54695.819047061261</v>
      </c>
      <c r="H12">
        <v>7</v>
      </c>
      <c r="I12">
        <v>97772.477149721235</v>
      </c>
      <c r="J12">
        <f t="shared" si="0"/>
        <v>97772.477149721235</v>
      </c>
    </row>
    <row r="13" spans="1:10" x14ac:dyDescent="0.25">
      <c r="H13">
        <v>8</v>
      </c>
      <c r="I13">
        <v>147856.49311096244</v>
      </c>
      <c r="J13">
        <f t="shared" si="0"/>
        <v>147856.49311096244</v>
      </c>
    </row>
    <row r="14" spans="1:10" ht="15.75" thickBot="1" x14ac:dyDescent="0.3">
      <c r="A14" s="3" t="s">
        <v>15</v>
      </c>
      <c r="B14" s="3"/>
      <c r="C14" s="3"/>
      <c r="D14" s="3"/>
      <c r="H14">
        <v>9</v>
      </c>
      <c r="I14">
        <v>159846.05611038327</v>
      </c>
      <c r="J14">
        <f t="shared" si="0"/>
        <v>159846.05611038327</v>
      </c>
    </row>
    <row r="15" spans="1:10" x14ac:dyDescent="0.25">
      <c r="A15" s="4"/>
      <c r="B15" s="5"/>
      <c r="C15" s="5"/>
      <c r="D15" s="6"/>
      <c r="H15">
        <v>10</v>
      </c>
      <c r="I15">
        <v>141495.11033956677</v>
      </c>
      <c r="J15">
        <f t="shared" si="0"/>
        <v>141495.11033956677</v>
      </c>
    </row>
    <row r="16" spans="1:10" x14ac:dyDescent="0.25">
      <c r="A16" s="7" t="s">
        <v>16</v>
      </c>
      <c r="B16" s="8" t="s">
        <v>17</v>
      </c>
      <c r="C16" s="8" t="s">
        <v>18</v>
      </c>
      <c r="D16" s="10" t="s">
        <v>19</v>
      </c>
      <c r="H16">
        <v>11</v>
      </c>
      <c r="I16">
        <v>109989.95497715005</v>
      </c>
      <c r="J16">
        <f t="shared" si="0"/>
        <v>109989.95497715005</v>
      </c>
    </row>
    <row r="17" spans="1:10" x14ac:dyDescent="0.25">
      <c r="A17" s="7">
        <v>10000</v>
      </c>
      <c r="B17" s="8">
        <v>0.1</v>
      </c>
      <c r="C17" s="8">
        <v>0</v>
      </c>
      <c r="D17" s="10">
        <f>C17+B17</f>
        <v>0.1</v>
      </c>
      <c r="H17">
        <v>12</v>
      </c>
      <c r="I17">
        <v>55694.36679427675</v>
      </c>
      <c r="J17">
        <f t="shared" si="0"/>
        <v>55694.36679427675</v>
      </c>
    </row>
    <row r="18" spans="1:10" x14ac:dyDescent="0.25">
      <c r="A18" s="7">
        <v>15000</v>
      </c>
      <c r="B18" s="8">
        <v>0.3</v>
      </c>
      <c r="C18" s="8">
        <f>D17</f>
        <v>0.1</v>
      </c>
      <c r="D18" s="10">
        <f>C18+B18</f>
        <v>0.4</v>
      </c>
      <c r="H18">
        <v>13</v>
      </c>
      <c r="I18">
        <v>57288.18506279256</v>
      </c>
      <c r="J18">
        <f t="shared" si="0"/>
        <v>57288.18506279256</v>
      </c>
    </row>
    <row r="19" spans="1:10" x14ac:dyDescent="0.25">
      <c r="A19" s="7">
        <v>20000</v>
      </c>
      <c r="B19" s="8">
        <v>0.3</v>
      </c>
      <c r="C19" s="8">
        <f t="shared" ref="C19:C21" si="1">D18</f>
        <v>0.4</v>
      </c>
      <c r="D19" s="10">
        <f t="shared" ref="D19:D21" si="2">C19+B19</f>
        <v>0.7</v>
      </c>
      <c r="H19">
        <v>14</v>
      </c>
      <c r="I19">
        <v>170128.96916665795</v>
      </c>
      <c r="J19">
        <f t="shared" si="0"/>
        <v>170128.96916665795</v>
      </c>
    </row>
    <row r="20" spans="1:10" x14ac:dyDescent="0.25">
      <c r="A20" s="7">
        <v>25000</v>
      </c>
      <c r="B20" s="8">
        <v>0.25</v>
      </c>
      <c r="C20" s="8">
        <f t="shared" si="1"/>
        <v>0.7</v>
      </c>
      <c r="D20" s="10">
        <f t="shared" si="2"/>
        <v>0.95</v>
      </c>
      <c r="H20">
        <v>15</v>
      </c>
      <c r="I20">
        <v>155248.1872336863</v>
      </c>
      <c r="J20">
        <f t="shared" si="0"/>
        <v>155248.1872336863</v>
      </c>
    </row>
    <row r="21" spans="1:10" x14ac:dyDescent="0.25">
      <c r="A21" s="7">
        <v>30000</v>
      </c>
      <c r="B21" s="8">
        <v>0.05</v>
      </c>
      <c r="C21" s="8">
        <f t="shared" si="1"/>
        <v>0.95</v>
      </c>
      <c r="D21" s="10">
        <f t="shared" si="2"/>
        <v>1</v>
      </c>
      <c r="H21">
        <v>16</v>
      </c>
      <c r="I21">
        <v>143267.39278483516</v>
      </c>
      <c r="J21">
        <f t="shared" si="0"/>
        <v>143267.39278483516</v>
      </c>
    </row>
    <row r="22" spans="1:10" x14ac:dyDescent="0.25">
      <c r="A22" s="7"/>
      <c r="B22" s="8"/>
      <c r="C22" s="8"/>
      <c r="D22" s="10"/>
      <c r="H22">
        <v>17</v>
      </c>
      <c r="I22">
        <v>110399.02373533719</v>
      </c>
      <c r="J22">
        <f t="shared" si="0"/>
        <v>110399.02373533719</v>
      </c>
    </row>
    <row r="23" spans="1:10" x14ac:dyDescent="0.25">
      <c r="A23" s="7" t="s">
        <v>34</v>
      </c>
      <c r="B23" s="8"/>
      <c r="C23" s="8"/>
      <c r="D23" s="10"/>
      <c r="H23">
        <v>18</v>
      </c>
      <c r="I23">
        <v>65435.46201471414</v>
      </c>
      <c r="J23">
        <f t="shared" si="0"/>
        <v>65435.46201471414</v>
      </c>
    </row>
    <row r="24" spans="1:10" x14ac:dyDescent="0.25">
      <c r="A24" s="19"/>
      <c r="B24" s="8" t="s">
        <v>23</v>
      </c>
      <c r="C24" s="25">
        <v>7.5</v>
      </c>
      <c r="D24" s="10"/>
      <c r="H24">
        <v>19</v>
      </c>
      <c r="I24">
        <v>116488.67734156398</v>
      </c>
      <c r="J24">
        <f t="shared" si="0"/>
        <v>116488.67734156398</v>
      </c>
    </row>
    <row r="25" spans="1:10" x14ac:dyDescent="0.25">
      <c r="A25" s="19"/>
      <c r="B25" s="8" t="s">
        <v>35</v>
      </c>
      <c r="C25" s="25">
        <v>2.5</v>
      </c>
      <c r="D25" s="10"/>
      <c r="H25">
        <v>20</v>
      </c>
      <c r="I25">
        <v>53869.60101329608</v>
      </c>
      <c r="J25">
        <f t="shared" si="0"/>
        <v>53869.60101329608</v>
      </c>
    </row>
    <row r="26" spans="1:10" x14ac:dyDescent="0.25">
      <c r="A26" s="19"/>
      <c r="B26" s="8" t="s">
        <v>36</v>
      </c>
      <c r="C26" s="25">
        <v>1</v>
      </c>
      <c r="D26" s="10"/>
      <c r="H26">
        <v>21</v>
      </c>
      <c r="I26">
        <v>82757.556468788738</v>
      </c>
      <c r="J26">
        <f t="shared" si="0"/>
        <v>82757.556468788738</v>
      </c>
    </row>
    <row r="27" spans="1:10" ht="15.75" thickBot="1" x14ac:dyDescent="0.3">
      <c r="A27" s="20"/>
      <c r="B27" s="14"/>
      <c r="C27" s="14"/>
      <c r="D27" s="21"/>
      <c r="H27">
        <v>22</v>
      </c>
      <c r="I27">
        <v>134827.81586632735</v>
      </c>
      <c r="J27">
        <f t="shared" si="0"/>
        <v>134827.81586632735</v>
      </c>
    </row>
    <row r="28" spans="1:10" x14ac:dyDescent="0.25">
      <c r="H28">
        <v>23</v>
      </c>
      <c r="I28">
        <v>127469.28311527916</v>
      </c>
      <c r="J28">
        <f t="shared" si="0"/>
        <v>127469.28311527916</v>
      </c>
    </row>
    <row r="29" spans="1:10" x14ac:dyDescent="0.25">
      <c r="A29" s="3" t="s">
        <v>38</v>
      </c>
      <c r="B29" s="3"/>
      <c r="C29" s="3"/>
      <c r="D29" s="3"/>
      <c r="E29" s="3"/>
      <c r="F29" s="3"/>
      <c r="H29">
        <v>24</v>
      </c>
      <c r="I29">
        <v>4739.7351889611455</v>
      </c>
      <c r="J29">
        <f t="shared" si="0"/>
        <v>4739.7351889611455</v>
      </c>
    </row>
    <row r="30" spans="1:10" ht="15.75" thickBot="1" x14ac:dyDescent="0.3">
      <c r="A30" t="s">
        <v>22</v>
      </c>
      <c r="H30">
        <v>25</v>
      </c>
      <c r="I30">
        <v>93618.563541352632</v>
      </c>
      <c r="J30">
        <f t="shared" si="0"/>
        <v>93618.563541352632</v>
      </c>
    </row>
    <row r="31" spans="1:10" x14ac:dyDescent="0.25">
      <c r="A31" s="4"/>
      <c r="B31" s="6"/>
      <c r="H31">
        <v>26</v>
      </c>
      <c r="I31">
        <v>-5010.7349826975551</v>
      </c>
      <c r="J31" t="str">
        <f t="shared" si="0"/>
        <v/>
      </c>
    </row>
    <row r="32" spans="1:10" x14ac:dyDescent="0.25">
      <c r="A32" s="7" t="s">
        <v>23</v>
      </c>
      <c r="B32" s="9">
        <f>AVERAGE(I6:I505)</f>
        <v>101806.91341062736</v>
      </c>
      <c r="D32" t="s">
        <v>28</v>
      </c>
      <c r="E32" s="29">
        <f>MIN(I6:I505)</f>
        <v>-12500</v>
      </c>
      <c r="H32">
        <v>27</v>
      </c>
      <c r="I32">
        <v>536.99852855183417</v>
      </c>
      <c r="J32">
        <f t="shared" si="0"/>
        <v>536.99852855183417</v>
      </c>
    </row>
    <row r="33" spans="1:10" x14ac:dyDescent="0.25">
      <c r="A33" s="7" t="s">
        <v>24</v>
      </c>
      <c r="B33" s="9">
        <f>B32-TINV(0.05,499)*STDEV(I6:I505)/SQRT(500)</f>
        <v>96736.838074031068</v>
      </c>
      <c r="D33" t="s">
        <v>29</v>
      </c>
      <c r="E33" s="29">
        <f>MAX(I6:I505)</f>
        <v>262092.8796438289</v>
      </c>
      <c r="H33">
        <v>28</v>
      </c>
      <c r="I33">
        <v>67110.059048576892</v>
      </c>
      <c r="J33">
        <f t="shared" si="0"/>
        <v>67110.059048576892</v>
      </c>
    </row>
    <row r="34" spans="1:10" ht="15.75" thickBot="1" x14ac:dyDescent="0.3">
      <c r="A34" s="13" t="s">
        <v>25</v>
      </c>
      <c r="B34" s="24">
        <f>B32+TINV(0.05,499)*STDEV(I6:I505)/SQRT(500)</f>
        <v>106876.98874722364</v>
      </c>
      <c r="D34" t="s">
        <v>30</v>
      </c>
      <c r="E34" s="26">
        <f>E33-E32</f>
        <v>274592.8796438289</v>
      </c>
      <c r="H34">
        <v>29</v>
      </c>
      <c r="I34">
        <v>224142.06639640196</v>
      </c>
      <c r="J34">
        <f t="shared" si="0"/>
        <v>224142.06639640196</v>
      </c>
    </row>
    <row r="35" spans="1:10" x14ac:dyDescent="0.25">
      <c r="D35" t="s">
        <v>31</v>
      </c>
      <c r="E35">
        <v>10</v>
      </c>
      <c r="H35">
        <v>30</v>
      </c>
      <c r="I35">
        <v>162718.48437635839</v>
      </c>
      <c r="J35">
        <f t="shared" si="0"/>
        <v>162718.48437635839</v>
      </c>
    </row>
    <row r="36" spans="1:10" ht="15.75" thickBot="1" x14ac:dyDescent="0.3">
      <c r="A36" t="s">
        <v>26</v>
      </c>
      <c r="D36" t="s">
        <v>32</v>
      </c>
      <c r="E36" s="30">
        <f>E34/E35</f>
        <v>27459.287964382889</v>
      </c>
      <c r="H36">
        <v>31</v>
      </c>
      <c r="I36">
        <v>110112.89989959638</v>
      </c>
      <c r="J36">
        <f t="shared" si="0"/>
        <v>110112.89989959638</v>
      </c>
    </row>
    <row r="37" spans="1:10" x14ac:dyDescent="0.25">
      <c r="A37" s="4"/>
      <c r="B37" s="6"/>
      <c r="H37">
        <v>32</v>
      </c>
      <c r="I37">
        <v>114218.4921253575</v>
      </c>
      <c r="J37">
        <f t="shared" si="0"/>
        <v>114218.4921253575</v>
      </c>
    </row>
    <row r="38" spans="1:10" x14ac:dyDescent="0.25">
      <c r="A38" s="7" t="s">
        <v>17</v>
      </c>
      <c r="B38" s="27">
        <f>COUNTIF(I6:I505,"&lt;0")/500</f>
        <v>1.4E-2</v>
      </c>
      <c r="D38" s="23" t="s">
        <v>18</v>
      </c>
      <c r="E38" s="23" t="s">
        <v>19</v>
      </c>
      <c r="F38" s="23" t="s">
        <v>33</v>
      </c>
      <c r="H38">
        <v>33</v>
      </c>
      <c r="I38">
        <v>161667.5709094331</v>
      </c>
      <c r="J38">
        <f t="shared" si="0"/>
        <v>161667.5709094331</v>
      </c>
    </row>
    <row r="39" spans="1:10" x14ac:dyDescent="0.25">
      <c r="A39" s="7" t="s">
        <v>24</v>
      </c>
      <c r="B39" s="27">
        <f>B38-TINV(0.05,499)*SQRT(B38*(1-B38)/500)</f>
        <v>3.6766603806996003E-3</v>
      </c>
      <c r="D39" s="26">
        <f>E32</f>
        <v>-12500</v>
      </c>
      <c r="E39" s="31">
        <f>D39+E36</f>
        <v>14959.287964382889</v>
      </c>
      <c r="F39">
        <f t="array" ref="F39:F48">FREQUENCY(I6:I505,E39:E48)</f>
        <v>42</v>
      </c>
      <c r="G39" s="26">
        <f>E39/1000</f>
        <v>14.95928796438289</v>
      </c>
      <c r="H39">
        <v>34</v>
      </c>
      <c r="I39">
        <v>56084.825662026647</v>
      </c>
      <c r="J39">
        <f t="shared" si="0"/>
        <v>56084.825662026647</v>
      </c>
    </row>
    <row r="40" spans="1:10" ht="15.75" thickBot="1" x14ac:dyDescent="0.3">
      <c r="A40" s="13" t="s">
        <v>25</v>
      </c>
      <c r="B40" s="28">
        <f>B38+TINV(0.05,499)*SQRT(B38*(1-B38)/500)</f>
        <v>2.4323339619300402E-2</v>
      </c>
      <c r="D40" s="26">
        <f>E39</f>
        <v>14959.287964382889</v>
      </c>
      <c r="E40" s="31">
        <f>D40+E$36</f>
        <v>42418.575928765778</v>
      </c>
      <c r="F40">
        <v>18</v>
      </c>
      <c r="G40" s="26">
        <f t="shared" ref="G40:G47" si="3">E40/1000</f>
        <v>42.418575928765776</v>
      </c>
      <c r="H40">
        <v>35</v>
      </c>
      <c r="I40">
        <v>6909.3376981544861</v>
      </c>
      <c r="J40">
        <f t="shared" si="0"/>
        <v>6909.3376981544861</v>
      </c>
    </row>
    <row r="41" spans="1:10" x14ac:dyDescent="0.25">
      <c r="D41" s="26">
        <f t="shared" ref="D41:D48" si="4">E40</f>
        <v>42418.575928765778</v>
      </c>
      <c r="E41" s="31">
        <f t="shared" ref="E41:E47" si="5">D41+E$36</f>
        <v>69877.863893148664</v>
      </c>
      <c r="F41">
        <v>126</v>
      </c>
      <c r="G41" s="26">
        <f t="shared" si="3"/>
        <v>69.877863893148657</v>
      </c>
      <c r="H41">
        <v>36</v>
      </c>
      <c r="I41">
        <v>174940.10621244163</v>
      </c>
      <c r="J41">
        <f t="shared" si="0"/>
        <v>174940.10621244163</v>
      </c>
    </row>
    <row r="42" spans="1:10" x14ac:dyDescent="0.25">
      <c r="D42" s="26">
        <f t="shared" si="4"/>
        <v>69877.863893148664</v>
      </c>
      <c r="E42" s="31">
        <f t="shared" si="5"/>
        <v>97337.151857531557</v>
      </c>
      <c r="F42">
        <v>43</v>
      </c>
      <c r="G42" s="26">
        <f t="shared" si="3"/>
        <v>97.337151857531552</v>
      </c>
      <c r="H42">
        <v>37</v>
      </c>
      <c r="I42">
        <v>52412.993726664921</v>
      </c>
      <c r="J42">
        <f t="shared" si="0"/>
        <v>52412.993726664921</v>
      </c>
    </row>
    <row r="43" spans="1:10" x14ac:dyDescent="0.25">
      <c r="A43" t="s">
        <v>27</v>
      </c>
      <c r="D43" s="26">
        <f t="shared" si="4"/>
        <v>97337.151857531557</v>
      </c>
      <c r="E43" s="31">
        <f t="shared" si="5"/>
        <v>124796.43982191445</v>
      </c>
      <c r="F43">
        <v>112</v>
      </c>
      <c r="G43" s="26">
        <f t="shared" si="3"/>
        <v>124.79643982191445</v>
      </c>
      <c r="H43">
        <v>38</v>
      </c>
      <c r="I43">
        <v>9989.1223014817224</v>
      </c>
      <c r="J43">
        <f t="shared" si="0"/>
        <v>9989.1223014817224</v>
      </c>
    </row>
    <row r="44" spans="1:10" x14ac:dyDescent="0.25">
      <c r="A44" t="s">
        <v>21</v>
      </c>
      <c r="B44" s="2">
        <f>AVERAGEIF(I6:I505,"&gt;0")</f>
        <v>103309.65000870747</v>
      </c>
      <c r="D44" s="26">
        <f t="shared" si="4"/>
        <v>124796.43982191445</v>
      </c>
      <c r="E44" s="31">
        <f t="shared" si="5"/>
        <v>152255.72778629733</v>
      </c>
      <c r="F44">
        <v>47</v>
      </c>
      <c r="G44" s="26">
        <f t="shared" si="3"/>
        <v>152.25572778629731</v>
      </c>
      <c r="H44">
        <v>39</v>
      </c>
      <c r="I44">
        <v>122801.79264270543</v>
      </c>
      <c r="J44">
        <f t="shared" si="0"/>
        <v>122801.79264270543</v>
      </c>
    </row>
    <row r="45" spans="1:10" x14ac:dyDescent="0.25">
      <c r="B45" s="29">
        <f>AVERAGE(J6:J505)</f>
        <v>103309.65000870747</v>
      </c>
      <c r="D45" s="26">
        <f t="shared" si="4"/>
        <v>152255.72778629733</v>
      </c>
      <c r="E45" s="31">
        <f t="shared" si="5"/>
        <v>179715.01575068021</v>
      </c>
      <c r="F45">
        <v>70</v>
      </c>
      <c r="G45" s="26">
        <f t="shared" si="3"/>
        <v>179.71501575068021</v>
      </c>
      <c r="H45">
        <v>40</v>
      </c>
      <c r="I45">
        <v>58860.991690770257</v>
      </c>
      <c r="J45">
        <f t="shared" si="0"/>
        <v>58860.991690770257</v>
      </c>
    </row>
    <row r="46" spans="1:10" x14ac:dyDescent="0.25">
      <c r="D46" s="26">
        <f t="shared" si="4"/>
        <v>179715.01575068021</v>
      </c>
      <c r="E46" s="31">
        <f t="shared" si="5"/>
        <v>207174.30371506308</v>
      </c>
      <c r="F46">
        <v>16</v>
      </c>
      <c r="G46" s="26">
        <f t="shared" si="3"/>
        <v>207.17430371506308</v>
      </c>
      <c r="H46">
        <v>41</v>
      </c>
      <c r="I46">
        <v>56458.274250744144</v>
      </c>
      <c r="J46">
        <f t="shared" si="0"/>
        <v>56458.274250744144</v>
      </c>
    </row>
    <row r="47" spans="1:10" x14ac:dyDescent="0.25">
      <c r="D47" s="26">
        <f t="shared" si="4"/>
        <v>207174.30371506308</v>
      </c>
      <c r="E47" s="31">
        <f t="shared" si="5"/>
        <v>234633.59167944596</v>
      </c>
      <c r="F47">
        <v>20</v>
      </c>
      <c r="G47" s="26">
        <f t="shared" si="3"/>
        <v>234.63359167944597</v>
      </c>
      <c r="H47">
        <v>42</v>
      </c>
      <c r="I47">
        <v>59731.018740955507</v>
      </c>
      <c r="J47">
        <f t="shared" si="0"/>
        <v>59731.018740955507</v>
      </c>
    </row>
    <row r="48" spans="1:10" x14ac:dyDescent="0.25">
      <c r="D48" s="26">
        <f t="shared" si="4"/>
        <v>234633.59167944596</v>
      </c>
      <c r="E48" s="31">
        <f>E33</f>
        <v>262092.8796438289</v>
      </c>
      <c r="F48">
        <v>6</v>
      </c>
      <c r="G48" s="26">
        <f>E48/1000</f>
        <v>262.09287964382889</v>
      </c>
      <c r="H48">
        <v>43</v>
      </c>
      <c r="I48">
        <v>210106.85865266051</v>
      </c>
      <c r="J48">
        <f t="shared" si="0"/>
        <v>210106.85865266051</v>
      </c>
    </row>
    <row r="49" spans="5:10" x14ac:dyDescent="0.25">
      <c r="E49" s="22"/>
      <c r="H49">
        <v>44</v>
      </c>
      <c r="I49">
        <v>91359.43718631033</v>
      </c>
      <c r="J49">
        <f t="shared" si="0"/>
        <v>91359.43718631033</v>
      </c>
    </row>
    <row r="50" spans="5:10" x14ac:dyDescent="0.25">
      <c r="E50" s="22"/>
      <c r="F50">
        <f>SUM(F39:F48)</f>
        <v>500</v>
      </c>
      <c r="H50">
        <v>45</v>
      </c>
      <c r="I50">
        <v>68606.245017675072</v>
      </c>
      <c r="J50">
        <f t="shared" si="0"/>
        <v>68606.245017675072</v>
      </c>
    </row>
    <row r="51" spans="5:10" x14ac:dyDescent="0.25">
      <c r="E51" s="22"/>
      <c r="H51">
        <v>46</v>
      </c>
      <c r="I51">
        <v>100372.2798596232</v>
      </c>
      <c r="J51">
        <f t="shared" si="0"/>
        <v>100372.2798596232</v>
      </c>
    </row>
    <row r="52" spans="5:10" x14ac:dyDescent="0.25">
      <c r="H52">
        <v>47</v>
      </c>
      <c r="I52">
        <v>90876.25647218118</v>
      </c>
      <c r="J52">
        <f t="shared" si="0"/>
        <v>90876.25647218118</v>
      </c>
    </row>
    <row r="53" spans="5:10" x14ac:dyDescent="0.25">
      <c r="H53">
        <v>48</v>
      </c>
      <c r="I53">
        <v>94163.616119798739</v>
      </c>
      <c r="J53">
        <f t="shared" si="0"/>
        <v>94163.616119798739</v>
      </c>
    </row>
    <row r="54" spans="5:10" x14ac:dyDescent="0.25">
      <c r="H54">
        <v>49</v>
      </c>
      <c r="I54">
        <v>59237.20893715258</v>
      </c>
      <c r="J54">
        <f t="shared" si="0"/>
        <v>59237.20893715258</v>
      </c>
    </row>
    <row r="55" spans="5:10" x14ac:dyDescent="0.25">
      <c r="H55">
        <v>50</v>
      </c>
      <c r="I55">
        <v>55005.780465992982</v>
      </c>
      <c r="J55">
        <f t="shared" si="0"/>
        <v>55005.780465992982</v>
      </c>
    </row>
    <row r="56" spans="5:10" x14ac:dyDescent="0.25">
      <c r="H56">
        <v>51</v>
      </c>
      <c r="I56">
        <v>50500.157086156454</v>
      </c>
      <c r="J56">
        <f t="shared" si="0"/>
        <v>50500.157086156454</v>
      </c>
    </row>
    <row r="57" spans="5:10" x14ac:dyDescent="0.25">
      <c r="H57">
        <v>52</v>
      </c>
      <c r="I57">
        <v>155502.23798619653</v>
      </c>
      <c r="J57">
        <f t="shared" si="0"/>
        <v>155502.23798619653</v>
      </c>
    </row>
    <row r="58" spans="5:10" x14ac:dyDescent="0.25">
      <c r="H58">
        <v>53</v>
      </c>
      <c r="I58">
        <v>165678.39922348299</v>
      </c>
      <c r="J58">
        <f t="shared" si="0"/>
        <v>165678.39922348299</v>
      </c>
    </row>
    <row r="59" spans="5:10" x14ac:dyDescent="0.25">
      <c r="H59">
        <v>54</v>
      </c>
      <c r="I59">
        <v>-3548.365560548642</v>
      </c>
      <c r="J59" t="str">
        <f t="shared" si="0"/>
        <v/>
      </c>
    </row>
    <row r="60" spans="5:10" x14ac:dyDescent="0.25">
      <c r="H60">
        <v>55</v>
      </c>
      <c r="I60">
        <v>61862.397433107952</v>
      </c>
      <c r="J60">
        <f t="shared" si="0"/>
        <v>61862.397433107952</v>
      </c>
    </row>
    <row r="61" spans="5:10" x14ac:dyDescent="0.25">
      <c r="H61">
        <v>56</v>
      </c>
      <c r="I61">
        <v>54686.238934500463</v>
      </c>
      <c r="J61">
        <f t="shared" si="0"/>
        <v>54686.238934500463</v>
      </c>
    </row>
    <row r="62" spans="5:10" x14ac:dyDescent="0.25">
      <c r="H62">
        <v>57</v>
      </c>
      <c r="I62">
        <v>6191.6074874608748</v>
      </c>
      <c r="J62">
        <f t="shared" si="0"/>
        <v>6191.6074874608748</v>
      </c>
    </row>
    <row r="63" spans="5:10" x14ac:dyDescent="0.25">
      <c r="H63">
        <v>58</v>
      </c>
      <c r="I63">
        <v>7557.428615996585</v>
      </c>
      <c r="J63">
        <f t="shared" si="0"/>
        <v>7557.428615996585</v>
      </c>
    </row>
    <row r="64" spans="5:10" x14ac:dyDescent="0.25">
      <c r="H64">
        <v>59</v>
      </c>
      <c r="I64">
        <v>187518.01747478585</v>
      </c>
      <c r="J64">
        <f t="shared" si="0"/>
        <v>187518.01747478585</v>
      </c>
    </row>
    <row r="65" spans="8:10" x14ac:dyDescent="0.25">
      <c r="H65">
        <v>60</v>
      </c>
      <c r="I65">
        <v>48658.678760133189</v>
      </c>
      <c r="J65">
        <f t="shared" si="0"/>
        <v>48658.678760133189</v>
      </c>
    </row>
    <row r="66" spans="8:10" x14ac:dyDescent="0.25">
      <c r="H66">
        <v>61</v>
      </c>
      <c r="I66">
        <v>209248.46729530266</v>
      </c>
      <c r="J66">
        <f t="shared" si="0"/>
        <v>209248.46729530266</v>
      </c>
    </row>
    <row r="67" spans="8:10" x14ac:dyDescent="0.25">
      <c r="H67">
        <v>62</v>
      </c>
      <c r="I67">
        <v>52325.60195986589</v>
      </c>
      <c r="J67">
        <f t="shared" si="0"/>
        <v>52325.60195986589</v>
      </c>
    </row>
    <row r="68" spans="8:10" x14ac:dyDescent="0.25">
      <c r="H68">
        <v>63</v>
      </c>
      <c r="I68">
        <v>1318.5401222067885</v>
      </c>
      <c r="J68">
        <f t="shared" si="0"/>
        <v>1318.5401222067885</v>
      </c>
    </row>
    <row r="69" spans="8:10" x14ac:dyDescent="0.25">
      <c r="H69">
        <v>64</v>
      </c>
      <c r="I69">
        <v>53527.213645806361</v>
      </c>
      <c r="J69">
        <f t="shared" si="0"/>
        <v>53527.213645806361</v>
      </c>
    </row>
    <row r="70" spans="8:10" x14ac:dyDescent="0.25">
      <c r="H70">
        <v>65</v>
      </c>
      <c r="I70">
        <v>118750</v>
      </c>
      <c r="J70">
        <f t="shared" si="0"/>
        <v>118750</v>
      </c>
    </row>
    <row r="71" spans="8:10" x14ac:dyDescent="0.25">
      <c r="H71">
        <v>66</v>
      </c>
      <c r="I71">
        <v>100719.67877198843</v>
      </c>
      <c r="J71">
        <f t="shared" ref="J71:J134" si="6">IF(I71&gt;0,I71,"")</f>
        <v>100719.67877198843</v>
      </c>
    </row>
    <row r="72" spans="8:10" x14ac:dyDescent="0.25">
      <c r="H72">
        <v>67</v>
      </c>
      <c r="I72">
        <v>156295.32107297273</v>
      </c>
      <c r="J72">
        <f t="shared" si="6"/>
        <v>156295.32107297273</v>
      </c>
    </row>
    <row r="73" spans="8:10" x14ac:dyDescent="0.25">
      <c r="H73">
        <v>68</v>
      </c>
      <c r="I73">
        <v>247885.79258042312</v>
      </c>
      <c r="J73">
        <f t="shared" si="6"/>
        <v>247885.79258042312</v>
      </c>
    </row>
    <row r="74" spans="8:10" x14ac:dyDescent="0.25">
      <c r="H74">
        <v>69</v>
      </c>
      <c r="I74">
        <v>149806.79894826681</v>
      </c>
      <c r="J74">
        <f t="shared" si="6"/>
        <v>149806.79894826681</v>
      </c>
    </row>
    <row r="75" spans="8:10" x14ac:dyDescent="0.25">
      <c r="H75">
        <v>70</v>
      </c>
      <c r="I75">
        <v>164348.46125174663</v>
      </c>
      <c r="J75">
        <f t="shared" si="6"/>
        <v>164348.46125174663</v>
      </c>
    </row>
    <row r="76" spans="8:10" x14ac:dyDescent="0.25">
      <c r="H76">
        <v>71</v>
      </c>
      <c r="I76">
        <v>43029.223853453383</v>
      </c>
      <c r="J76">
        <f t="shared" si="6"/>
        <v>43029.223853453383</v>
      </c>
    </row>
    <row r="77" spans="8:10" x14ac:dyDescent="0.25">
      <c r="H77">
        <v>72</v>
      </c>
      <c r="I77">
        <v>65316.722656351747</v>
      </c>
      <c r="J77">
        <f t="shared" si="6"/>
        <v>65316.722656351747</v>
      </c>
    </row>
    <row r="78" spans="8:10" x14ac:dyDescent="0.25">
      <c r="H78">
        <v>73</v>
      </c>
      <c r="I78">
        <v>64313.284141317476</v>
      </c>
      <c r="J78">
        <f t="shared" si="6"/>
        <v>64313.284141317476</v>
      </c>
    </row>
    <row r="79" spans="8:10" x14ac:dyDescent="0.25">
      <c r="H79">
        <v>74</v>
      </c>
      <c r="I79">
        <v>103055.45570265071</v>
      </c>
      <c r="J79">
        <f t="shared" si="6"/>
        <v>103055.45570265071</v>
      </c>
    </row>
    <row r="80" spans="8:10" x14ac:dyDescent="0.25">
      <c r="H80">
        <v>75</v>
      </c>
      <c r="I80">
        <v>163382.70133801765</v>
      </c>
      <c r="J80">
        <f t="shared" si="6"/>
        <v>163382.70133801765</v>
      </c>
    </row>
    <row r="81" spans="8:10" x14ac:dyDescent="0.25">
      <c r="H81">
        <v>76</v>
      </c>
      <c r="I81">
        <v>48433.971925850608</v>
      </c>
      <c r="J81">
        <f t="shared" si="6"/>
        <v>48433.971925850608</v>
      </c>
    </row>
    <row r="82" spans="8:10" x14ac:dyDescent="0.25">
      <c r="H82">
        <v>77</v>
      </c>
      <c r="I82">
        <v>109334.3309464347</v>
      </c>
      <c r="J82">
        <f t="shared" si="6"/>
        <v>109334.3309464347</v>
      </c>
    </row>
    <row r="83" spans="8:10" x14ac:dyDescent="0.25">
      <c r="H83">
        <v>78</v>
      </c>
      <c r="I83">
        <v>147407.77921210864</v>
      </c>
      <c r="J83">
        <f t="shared" si="6"/>
        <v>147407.77921210864</v>
      </c>
    </row>
    <row r="84" spans="8:10" x14ac:dyDescent="0.25">
      <c r="H84">
        <v>79</v>
      </c>
      <c r="I84">
        <v>234184.20718593895</v>
      </c>
      <c r="J84">
        <f t="shared" si="6"/>
        <v>234184.20718593895</v>
      </c>
    </row>
    <row r="85" spans="8:10" x14ac:dyDescent="0.25">
      <c r="H85">
        <v>80</v>
      </c>
      <c r="I85">
        <v>98588.585014329787</v>
      </c>
      <c r="J85">
        <f t="shared" si="6"/>
        <v>98588.585014329787</v>
      </c>
    </row>
    <row r="86" spans="8:10" x14ac:dyDescent="0.25">
      <c r="H86">
        <v>81</v>
      </c>
      <c r="I86">
        <v>110107.98575587542</v>
      </c>
      <c r="J86">
        <f t="shared" si="6"/>
        <v>110107.98575587542</v>
      </c>
    </row>
    <row r="87" spans="8:10" x14ac:dyDescent="0.25">
      <c r="H87">
        <v>82</v>
      </c>
      <c r="I87">
        <v>114421.53432866491</v>
      </c>
      <c r="J87">
        <f t="shared" si="6"/>
        <v>114421.53432866491</v>
      </c>
    </row>
    <row r="88" spans="8:10" x14ac:dyDescent="0.25">
      <c r="H88">
        <v>83</v>
      </c>
      <c r="I88">
        <v>101871.7472009942</v>
      </c>
      <c r="J88">
        <f t="shared" si="6"/>
        <v>101871.7472009942</v>
      </c>
    </row>
    <row r="89" spans="8:10" x14ac:dyDescent="0.25">
      <c r="H89">
        <v>84</v>
      </c>
      <c r="I89">
        <v>115516.31547457253</v>
      </c>
      <c r="J89">
        <f t="shared" si="6"/>
        <v>115516.31547457253</v>
      </c>
    </row>
    <row r="90" spans="8:10" x14ac:dyDescent="0.25">
      <c r="H90">
        <v>85</v>
      </c>
      <c r="I90">
        <v>162501.41512687237</v>
      </c>
      <c r="J90">
        <f t="shared" si="6"/>
        <v>162501.41512687237</v>
      </c>
    </row>
    <row r="91" spans="8:10" x14ac:dyDescent="0.25">
      <c r="H91">
        <v>86</v>
      </c>
      <c r="I91">
        <v>104147.04516826198</v>
      </c>
      <c r="J91">
        <f t="shared" si="6"/>
        <v>104147.04516826198</v>
      </c>
    </row>
    <row r="92" spans="8:10" x14ac:dyDescent="0.25">
      <c r="H92">
        <v>87</v>
      </c>
      <c r="I92">
        <v>55876.164812727657</v>
      </c>
      <c r="J92">
        <f t="shared" si="6"/>
        <v>55876.164812727657</v>
      </c>
    </row>
    <row r="93" spans="8:10" x14ac:dyDescent="0.25">
      <c r="H93">
        <v>88</v>
      </c>
      <c r="I93">
        <v>128077.49938872809</v>
      </c>
      <c r="J93">
        <f t="shared" si="6"/>
        <v>128077.49938872809</v>
      </c>
    </row>
    <row r="94" spans="8:10" x14ac:dyDescent="0.25">
      <c r="H94">
        <v>89</v>
      </c>
      <c r="I94">
        <v>112195.35322216147</v>
      </c>
      <c r="J94">
        <f t="shared" si="6"/>
        <v>112195.35322216147</v>
      </c>
    </row>
    <row r="95" spans="8:10" x14ac:dyDescent="0.25">
      <c r="H95">
        <v>90</v>
      </c>
      <c r="I95">
        <v>61037.325941425515</v>
      </c>
      <c r="J95">
        <f t="shared" si="6"/>
        <v>61037.325941425515</v>
      </c>
    </row>
    <row r="96" spans="8:10" x14ac:dyDescent="0.25">
      <c r="H96">
        <v>91</v>
      </c>
      <c r="I96">
        <v>168541.04203199252</v>
      </c>
      <c r="J96">
        <f t="shared" si="6"/>
        <v>168541.04203199252</v>
      </c>
    </row>
    <row r="97" spans="8:10" x14ac:dyDescent="0.25">
      <c r="H97">
        <v>92</v>
      </c>
      <c r="I97">
        <v>105760.73830799913</v>
      </c>
      <c r="J97">
        <f t="shared" si="6"/>
        <v>105760.73830799913</v>
      </c>
    </row>
    <row r="98" spans="8:10" x14ac:dyDescent="0.25">
      <c r="H98">
        <v>93</v>
      </c>
      <c r="I98">
        <v>66530.712324200373</v>
      </c>
      <c r="J98">
        <f t="shared" si="6"/>
        <v>66530.712324200373</v>
      </c>
    </row>
    <row r="99" spans="8:10" x14ac:dyDescent="0.25">
      <c r="H99">
        <v>94</v>
      </c>
      <c r="I99">
        <v>82311.562435754982</v>
      </c>
      <c r="J99">
        <f t="shared" si="6"/>
        <v>82311.562435754982</v>
      </c>
    </row>
    <row r="100" spans="8:10" x14ac:dyDescent="0.25">
      <c r="H100">
        <v>95</v>
      </c>
      <c r="I100">
        <v>144750.16765649983</v>
      </c>
      <c r="J100">
        <f t="shared" si="6"/>
        <v>144750.16765649983</v>
      </c>
    </row>
    <row r="101" spans="8:10" x14ac:dyDescent="0.25">
      <c r="H101">
        <v>96</v>
      </c>
      <c r="I101">
        <v>106229.67602900692</v>
      </c>
      <c r="J101">
        <f t="shared" si="6"/>
        <v>106229.67602900692</v>
      </c>
    </row>
    <row r="102" spans="8:10" x14ac:dyDescent="0.25">
      <c r="H102">
        <v>97</v>
      </c>
      <c r="I102">
        <v>119159.21331567643</v>
      </c>
      <c r="J102">
        <f t="shared" si="6"/>
        <v>119159.21331567643</v>
      </c>
    </row>
    <row r="103" spans="8:10" x14ac:dyDescent="0.25">
      <c r="H103">
        <v>98</v>
      </c>
      <c r="I103">
        <v>43577.935915878101</v>
      </c>
      <c r="J103">
        <f t="shared" si="6"/>
        <v>43577.935915878101</v>
      </c>
    </row>
    <row r="104" spans="8:10" x14ac:dyDescent="0.25">
      <c r="H104">
        <v>99</v>
      </c>
      <c r="I104">
        <v>12469.481340770988</v>
      </c>
      <c r="J104">
        <f t="shared" si="6"/>
        <v>12469.481340770988</v>
      </c>
    </row>
    <row r="105" spans="8:10" x14ac:dyDescent="0.25">
      <c r="H105">
        <v>100</v>
      </c>
      <c r="I105">
        <v>62760.42089455665</v>
      </c>
      <c r="J105">
        <f t="shared" si="6"/>
        <v>62760.42089455665</v>
      </c>
    </row>
    <row r="106" spans="8:10" x14ac:dyDescent="0.25">
      <c r="H106">
        <v>101</v>
      </c>
      <c r="I106">
        <v>117033.74705108639</v>
      </c>
      <c r="J106">
        <f t="shared" si="6"/>
        <v>117033.74705108639</v>
      </c>
    </row>
    <row r="107" spans="8:10" x14ac:dyDescent="0.25">
      <c r="H107">
        <v>102</v>
      </c>
      <c r="I107">
        <v>165473.36736150674</v>
      </c>
      <c r="J107">
        <f t="shared" si="6"/>
        <v>165473.36736150674</v>
      </c>
    </row>
    <row r="108" spans="8:10" x14ac:dyDescent="0.25">
      <c r="H108">
        <v>103</v>
      </c>
      <c r="I108">
        <v>164117.96439237369</v>
      </c>
      <c r="J108">
        <f t="shared" si="6"/>
        <v>164117.96439237369</v>
      </c>
    </row>
    <row r="109" spans="8:10" x14ac:dyDescent="0.25">
      <c r="H109">
        <v>104</v>
      </c>
      <c r="I109">
        <v>84414.002078652033</v>
      </c>
      <c r="J109">
        <f t="shared" si="6"/>
        <v>84414.002078652033</v>
      </c>
    </row>
    <row r="110" spans="8:10" x14ac:dyDescent="0.25">
      <c r="H110">
        <v>105</v>
      </c>
      <c r="I110">
        <v>440.00220110129158</v>
      </c>
      <c r="J110">
        <f t="shared" si="6"/>
        <v>440.00220110129158</v>
      </c>
    </row>
    <row r="111" spans="8:10" x14ac:dyDescent="0.25">
      <c r="H111">
        <v>106</v>
      </c>
      <c r="I111">
        <v>56540.300398117455</v>
      </c>
      <c r="J111">
        <f t="shared" si="6"/>
        <v>56540.300398117455</v>
      </c>
    </row>
    <row r="112" spans="8:10" x14ac:dyDescent="0.25">
      <c r="H112">
        <v>107</v>
      </c>
      <c r="I112">
        <v>114541.49420819155</v>
      </c>
      <c r="J112">
        <f t="shared" si="6"/>
        <v>114541.49420819155</v>
      </c>
    </row>
    <row r="113" spans="8:10" x14ac:dyDescent="0.25">
      <c r="H113">
        <v>108</v>
      </c>
      <c r="I113">
        <v>62634.799727356614</v>
      </c>
      <c r="J113">
        <f t="shared" si="6"/>
        <v>62634.799727356614</v>
      </c>
    </row>
    <row r="114" spans="8:10" x14ac:dyDescent="0.25">
      <c r="H114">
        <v>109</v>
      </c>
      <c r="I114">
        <v>36836.92845554353</v>
      </c>
      <c r="J114">
        <f t="shared" si="6"/>
        <v>36836.92845554353</v>
      </c>
    </row>
    <row r="115" spans="8:10" x14ac:dyDescent="0.25">
      <c r="H115">
        <v>110</v>
      </c>
      <c r="I115">
        <v>99714.916972383362</v>
      </c>
      <c r="J115">
        <f t="shared" si="6"/>
        <v>99714.916972383362</v>
      </c>
    </row>
    <row r="116" spans="8:10" x14ac:dyDescent="0.25">
      <c r="H116">
        <v>111</v>
      </c>
      <c r="I116">
        <v>9519.5617114590859</v>
      </c>
      <c r="J116">
        <f t="shared" si="6"/>
        <v>9519.5617114590859</v>
      </c>
    </row>
    <row r="117" spans="8:10" x14ac:dyDescent="0.25">
      <c r="H117">
        <v>112</v>
      </c>
      <c r="I117">
        <v>127460.1467244846</v>
      </c>
      <c r="J117">
        <f t="shared" si="6"/>
        <v>127460.1467244846</v>
      </c>
    </row>
    <row r="118" spans="8:10" x14ac:dyDescent="0.25">
      <c r="H118">
        <v>113</v>
      </c>
      <c r="I118">
        <v>2161.3810616881092</v>
      </c>
      <c r="J118">
        <f t="shared" si="6"/>
        <v>2161.3810616881092</v>
      </c>
    </row>
    <row r="119" spans="8:10" x14ac:dyDescent="0.25">
      <c r="H119">
        <v>114</v>
      </c>
      <c r="I119">
        <v>163237.47647992428</v>
      </c>
      <c r="J119">
        <f t="shared" si="6"/>
        <v>163237.47647992428</v>
      </c>
    </row>
    <row r="120" spans="8:10" x14ac:dyDescent="0.25">
      <c r="H120">
        <v>115</v>
      </c>
      <c r="I120">
        <v>54807.264379899192</v>
      </c>
      <c r="J120">
        <f t="shared" si="6"/>
        <v>54807.264379899192</v>
      </c>
    </row>
    <row r="121" spans="8:10" x14ac:dyDescent="0.25">
      <c r="H121">
        <v>116</v>
      </c>
      <c r="I121">
        <v>167203.32529470517</v>
      </c>
      <c r="J121">
        <f t="shared" si="6"/>
        <v>167203.32529470517</v>
      </c>
    </row>
    <row r="122" spans="8:10" x14ac:dyDescent="0.25">
      <c r="H122">
        <v>117</v>
      </c>
      <c r="I122">
        <v>113114.2533066055</v>
      </c>
      <c r="J122">
        <f t="shared" si="6"/>
        <v>113114.2533066055</v>
      </c>
    </row>
    <row r="123" spans="8:10" x14ac:dyDescent="0.25">
      <c r="H123">
        <v>118</v>
      </c>
      <c r="I123">
        <v>64488.163072455616</v>
      </c>
      <c r="J123">
        <f t="shared" si="6"/>
        <v>64488.163072455616</v>
      </c>
    </row>
    <row r="124" spans="8:10" x14ac:dyDescent="0.25">
      <c r="H124">
        <v>119</v>
      </c>
      <c r="I124">
        <v>68066.12820206309</v>
      </c>
      <c r="J124">
        <f t="shared" si="6"/>
        <v>68066.12820206309</v>
      </c>
    </row>
    <row r="125" spans="8:10" x14ac:dyDescent="0.25">
      <c r="H125">
        <v>120</v>
      </c>
      <c r="I125">
        <v>103264.38373193744</v>
      </c>
      <c r="J125">
        <f t="shared" si="6"/>
        <v>103264.38373193744</v>
      </c>
    </row>
    <row r="126" spans="8:10" x14ac:dyDescent="0.25">
      <c r="H126">
        <v>121</v>
      </c>
      <c r="I126">
        <v>65976.177340499707</v>
      </c>
      <c r="J126">
        <f t="shared" si="6"/>
        <v>65976.177340499707</v>
      </c>
    </row>
    <row r="127" spans="8:10" x14ac:dyDescent="0.25">
      <c r="H127">
        <v>122</v>
      </c>
      <c r="I127">
        <v>178360.98856448493</v>
      </c>
      <c r="J127">
        <f t="shared" si="6"/>
        <v>178360.98856448493</v>
      </c>
    </row>
    <row r="128" spans="8:10" x14ac:dyDescent="0.25">
      <c r="H128">
        <v>123</v>
      </c>
      <c r="I128">
        <v>1513.7313681360392</v>
      </c>
      <c r="J128">
        <f t="shared" si="6"/>
        <v>1513.7313681360392</v>
      </c>
    </row>
    <row r="129" spans="8:10" x14ac:dyDescent="0.25">
      <c r="H129">
        <v>124</v>
      </c>
      <c r="I129">
        <v>53375.783139345789</v>
      </c>
      <c r="J129">
        <f t="shared" si="6"/>
        <v>53375.783139345789</v>
      </c>
    </row>
    <row r="130" spans="8:10" x14ac:dyDescent="0.25">
      <c r="H130">
        <v>125</v>
      </c>
      <c r="I130">
        <v>222128.25847529562</v>
      </c>
      <c r="J130">
        <f t="shared" si="6"/>
        <v>222128.25847529562</v>
      </c>
    </row>
    <row r="131" spans="8:10" x14ac:dyDescent="0.25">
      <c r="H131">
        <v>126</v>
      </c>
      <c r="I131">
        <v>249472.28587701317</v>
      </c>
      <c r="J131">
        <f t="shared" si="6"/>
        <v>249472.28587701317</v>
      </c>
    </row>
    <row r="132" spans="8:10" x14ac:dyDescent="0.25">
      <c r="H132">
        <v>127</v>
      </c>
      <c r="I132">
        <v>51765.654937280575</v>
      </c>
      <c r="J132">
        <f t="shared" si="6"/>
        <v>51765.654937280575</v>
      </c>
    </row>
    <row r="133" spans="8:10" x14ac:dyDescent="0.25">
      <c r="H133">
        <v>128</v>
      </c>
      <c r="I133">
        <v>-1544.3810293392889</v>
      </c>
      <c r="J133" t="str">
        <f t="shared" si="6"/>
        <v/>
      </c>
    </row>
    <row r="134" spans="8:10" x14ac:dyDescent="0.25">
      <c r="H134">
        <v>129</v>
      </c>
      <c r="I134">
        <v>65199.370099482185</v>
      </c>
      <c r="J134">
        <f t="shared" si="6"/>
        <v>65199.370099482185</v>
      </c>
    </row>
    <row r="135" spans="8:10" x14ac:dyDescent="0.25">
      <c r="H135">
        <v>130</v>
      </c>
      <c r="I135">
        <v>49735.823927609774</v>
      </c>
      <c r="J135">
        <f t="shared" ref="J135:J198" si="7">IF(I135&gt;0,I135,"")</f>
        <v>49735.823927609774</v>
      </c>
    </row>
    <row r="136" spans="8:10" x14ac:dyDescent="0.25">
      <c r="H136">
        <v>131</v>
      </c>
      <c r="I136">
        <v>105911.83668003877</v>
      </c>
      <c r="J136">
        <f t="shared" si="7"/>
        <v>105911.83668003877</v>
      </c>
    </row>
    <row r="137" spans="8:10" x14ac:dyDescent="0.25">
      <c r="H137">
        <v>132</v>
      </c>
      <c r="I137">
        <v>162362.11661252216</v>
      </c>
      <c r="J137">
        <f t="shared" si="7"/>
        <v>162362.11661252216</v>
      </c>
    </row>
    <row r="138" spans="8:10" x14ac:dyDescent="0.25">
      <c r="H138">
        <v>133</v>
      </c>
      <c r="I138">
        <v>67842.599104398716</v>
      </c>
      <c r="J138">
        <f t="shared" si="7"/>
        <v>67842.599104398716</v>
      </c>
    </row>
    <row r="139" spans="8:10" x14ac:dyDescent="0.25">
      <c r="H139">
        <v>134</v>
      </c>
      <c r="I139">
        <v>108792.55351646003</v>
      </c>
      <c r="J139">
        <f t="shared" si="7"/>
        <v>108792.55351646003</v>
      </c>
    </row>
    <row r="140" spans="8:10" x14ac:dyDescent="0.25">
      <c r="H140">
        <v>135</v>
      </c>
      <c r="I140">
        <v>101511.69216964615</v>
      </c>
      <c r="J140">
        <f t="shared" si="7"/>
        <v>101511.69216964615</v>
      </c>
    </row>
    <row r="141" spans="8:10" x14ac:dyDescent="0.25">
      <c r="H141">
        <v>136</v>
      </c>
      <c r="I141">
        <v>54130.000567302661</v>
      </c>
      <c r="J141">
        <f t="shared" si="7"/>
        <v>54130.000567302661</v>
      </c>
    </row>
    <row r="142" spans="8:10" x14ac:dyDescent="0.25">
      <c r="H142">
        <v>137</v>
      </c>
      <c r="I142">
        <v>57117.995640486304</v>
      </c>
      <c r="J142">
        <f t="shared" si="7"/>
        <v>57117.995640486304</v>
      </c>
    </row>
    <row r="143" spans="8:10" x14ac:dyDescent="0.25">
      <c r="H143">
        <v>138</v>
      </c>
      <c r="I143">
        <v>2306.2213562487741</v>
      </c>
      <c r="J143">
        <f t="shared" si="7"/>
        <v>2306.2213562487741</v>
      </c>
    </row>
    <row r="144" spans="8:10" x14ac:dyDescent="0.25">
      <c r="H144">
        <v>139</v>
      </c>
      <c r="I144">
        <v>3237.3034991830646</v>
      </c>
      <c r="J144">
        <f t="shared" si="7"/>
        <v>3237.3034991830646</v>
      </c>
    </row>
    <row r="145" spans="8:10" x14ac:dyDescent="0.25">
      <c r="H145">
        <v>140</v>
      </c>
      <c r="I145">
        <v>47639.64630996302</v>
      </c>
      <c r="J145">
        <f t="shared" si="7"/>
        <v>47639.64630996302</v>
      </c>
    </row>
    <row r="146" spans="8:10" x14ac:dyDescent="0.25">
      <c r="H146">
        <v>141</v>
      </c>
      <c r="I146">
        <v>150871.19090442409</v>
      </c>
      <c r="J146">
        <f t="shared" si="7"/>
        <v>150871.19090442409</v>
      </c>
    </row>
    <row r="147" spans="8:10" x14ac:dyDescent="0.25">
      <c r="H147">
        <v>142</v>
      </c>
      <c r="I147">
        <v>169293.93595739867</v>
      </c>
      <c r="J147">
        <f t="shared" si="7"/>
        <v>169293.93595739867</v>
      </c>
    </row>
    <row r="148" spans="8:10" x14ac:dyDescent="0.25">
      <c r="H148">
        <v>143</v>
      </c>
      <c r="I148">
        <v>96886.741547510697</v>
      </c>
      <c r="J148">
        <f t="shared" si="7"/>
        <v>96886.741547510697</v>
      </c>
    </row>
    <row r="149" spans="8:10" x14ac:dyDescent="0.25">
      <c r="H149">
        <v>144</v>
      </c>
      <c r="I149">
        <v>170183.6458671384</v>
      </c>
      <c r="J149">
        <f t="shared" si="7"/>
        <v>170183.6458671384</v>
      </c>
    </row>
    <row r="150" spans="8:10" x14ac:dyDescent="0.25">
      <c r="H150">
        <v>145</v>
      </c>
      <c r="I150">
        <v>186178.03968597337</v>
      </c>
      <c r="J150">
        <f t="shared" si="7"/>
        <v>186178.03968597337</v>
      </c>
    </row>
    <row r="151" spans="8:10" x14ac:dyDescent="0.25">
      <c r="H151">
        <v>146</v>
      </c>
      <c r="I151">
        <v>127645.30851565028</v>
      </c>
      <c r="J151">
        <f t="shared" si="7"/>
        <v>127645.30851565028</v>
      </c>
    </row>
    <row r="152" spans="8:10" x14ac:dyDescent="0.25">
      <c r="H152">
        <v>147</v>
      </c>
      <c r="I152">
        <v>67143.856076691241</v>
      </c>
      <c r="J152">
        <f t="shared" si="7"/>
        <v>67143.856076691241</v>
      </c>
    </row>
    <row r="153" spans="8:10" x14ac:dyDescent="0.25">
      <c r="H153">
        <v>148</v>
      </c>
      <c r="I153">
        <v>122545.20683555835</v>
      </c>
      <c r="J153">
        <f t="shared" si="7"/>
        <v>122545.20683555835</v>
      </c>
    </row>
    <row r="154" spans="8:10" x14ac:dyDescent="0.25">
      <c r="H154">
        <v>149</v>
      </c>
      <c r="I154">
        <v>41377.433051760192</v>
      </c>
      <c r="J154">
        <f t="shared" si="7"/>
        <v>41377.433051760192</v>
      </c>
    </row>
    <row r="155" spans="8:10" x14ac:dyDescent="0.25">
      <c r="H155">
        <v>150</v>
      </c>
      <c r="I155">
        <v>170697.98009496601</v>
      </c>
      <c r="J155">
        <f t="shared" si="7"/>
        <v>170697.98009496601</v>
      </c>
    </row>
    <row r="156" spans="8:10" x14ac:dyDescent="0.25">
      <c r="H156">
        <v>151</v>
      </c>
      <c r="I156">
        <v>156913.99352917646</v>
      </c>
      <c r="J156">
        <f t="shared" si="7"/>
        <v>156913.99352917646</v>
      </c>
    </row>
    <row r="157" spans="8:10" x14ac:dyDescent="0.25">
      <c r="H157">
        <v>152</v>
      </c>
      <c r="I157">
        <v>62528.797140583658</v>
      </c>
      <c r="J157">
        <f t="shared" si="7"/>
        <v>62528.797140583658</v>
      </c>
    </row>
    <row r="158" spans="8:10" x14ac:dyDescent="0.25">
      <c r="H158">
        <v>153</v>
      </c>
      <c r="I158">
        <v>49768.739171192166</v>
      </c>
      <c r="J158">
        <f t="shared" si="7"/>
        <v>49768.739171192166</v>
      </c>
    </row>
    <row r="159" spans="8:10" x14ac:dyDescent="0.25">
      <c r="H159">
        <v>154</v>
      </c>
      <c r="I159">
        <v>37140.788221410679</v>
      </c>
      <c r="J159">
        <f t="shared" si="7"/>
        <v>37140.788221410679</v>
      </c>
    </row>
    <row r="160" spans="8:10" x14ac:dyDescent="0.25">
      <c r="H160">
        <v>155</v>
      </c>
      <c r="I160">
        <v>113814.74058208519</v>
      </c>
      <c r="J160">
        <f t="shared" si="7"/>
        <v>113814.74058208519</v>
      </c>
    </row>
    <row r="161" spans="8:10" x14ac:dyDescent="0.25">
      <c r="H161">
        <v>156</v>
      </c>
      <c r="I161">
        <v>230219.02085266868</v>
      </c>
      <c r="J161">
        <f t="shared" si="7"/>
        <v>230219.02085266868</v>
      </c>
    </row>
    <row r="162" spans="8:10" x14ac:dyDescent="0.25">
      <c r="H162">
        <v>157</v>
      </c>
      <c r="I162">
        <v>60786.142010678537</v>
      </c>
      <c r="J162">
        <f t="shared" si="7"/>
        <v>60786.142010678537</v>
      </c>
    </row>
    <row r="163" spans="8:10" x14ac:dyDescent="0.25">
      <c r="H163">
        <v>158</v>
      </c>
      <c r="I163">
        <v>112625.71451090701</v>
      </c>
      <c r="J163">
        <f t="shared" si="7"/>
        <v>112625.71451090701</v>
      </c>
    </row>
    <row r="164" spans="8:10" x14ac:dyDescent="0.25">
      <c r="H164">
        <v>159</v>
      </c>
      <c r="I164">
        <v>196674.29735289817</v>
      </c>
      <c r="J164">
        <f t="shared" si="7"/>
        <v>196674.29735289817</v>
      </c>
    </row>
    <row r="165" spans="8:10" x14ac:dyDescent="0.25">
      <c r="H165">
        <v>160</v>
      </c>
      <c r="I165">
        <v>108269.53410788879</v>
      </c>
      <c r="J165">
        <f t="shared" si="7"/>
        <v>108269.53410788879</v>
      </c>
    </row>
    <row r="166" spans="8:10" x14ac:dyDescent="0.25">
      <c r="H166">
        <v>161</v>
      </c>
      <c r="I166">
        <v>58862.475400138879</v>
      </c>
      <c r="J166">
        <f t="shared" si="7"/>
        <v>58862.475400138879</v>
      </c>
    </row>
    <row r="167" spans="8:10" x14ac:dyDescent="0.25">
      <c r="H167">
        <v>162</v>
      </c>
      <c r="I167">
        <v>47264.425686378294</v>
      </c>
      <c r="J167">
        <f t="shared" si="7"/>
        <v>47264.425686378294</v>
      </c>
    </row>
    <row r="168" spans="8:10" x14ac:dyDescent="0.25">
      <c r="H168">
        <v>163</v>
      </c>
      <c r="I168">
        <v>163691.03143962071</v>
      </c>
      <c r="J168">
        <f t="shared" si="7"/>
        <v>163691.03143962071</v>
      </c>
    </row>
    <row r="169" spans="8:10" x14ac:dyDescent="0.25">
      <c r="H169">
        <v>164</v>
      </c>
      <c r="I169">
        <v>114290.87960893151</v>
      </c>
      <c r="J169">
        <f t="shared" si="7"/>
        <v>114290.87960893151</v>
      </c>
    </row>
    <row r="170" spans="8:10" x14ac:dyDescent="0.25">
      <c r="H170">
        <v>165</v>
      </c>
      <c r="I170">
        <v>94434.002728196443</v>
      </c>
      <c r="J170">
        <f t="shared" si="7"/>
        <v>94434.002728196443</v>
      </c>
    </row>
    <row r="171" spans="8:10" x14ac:dyDescent="0.25">
      <c r="H171">
        <v>166</v>
      </c>
      <c r="I171">
        <v>105211.98578092013</v>
      </c>
      <c r="J171">
        <f t="shared" si="7"/>
        <v>105211.98578092013</v>
      </c>
    </row>
    <row r="172" spans="8:10" x14ac:dyDescent="0.25">
      <c r="H172">
        <v>167</v>
      </c>
      <c r="I172">
        <v>98269.3129850431</v>
      </c>
      <c r="J172">
        <f t="shared" si="7"/>
        <v>98269.3129850431</v>
      </c>
    </row>
    <row r="173" spans="8:10" x14ac:dyDescent="0.25">
      <c r="H173">
        <v>168</v>
      </c>
      <c r="I173">
        <v>158955.74410428543</v>
      </c>
      <c r="J173">
        <f t="shared" si="7"/>
        <v>158955.74410428543</v>
      </c>
    </row>
    <row r="174" spans="8:10" x14ac:dyDescent="0.25">
      <c r="H174">
        <v>169</v>
      </c>
      <c r="I174">
        <v>70600.416516301018</v>
      </c>
      <c r="J174">
        <f t="shared" si="7"/>
        <v>70600.416516301018</v>
      </c>
    </row>
    <row r="175" spans="8:10" x14ac:dyDescent="0.25">
      <c r="H175">
        <v>170</v>
      </c>
      <c r="I175">
        <v>149627.4190503913</v>
      </c>
      <c r="J175">
        <f t="shared" si="7"/>
        <v>149627.4190503913</v>
      </c>
    </row>
    <row r="176" spans="8:10" x14ac:dyDescent="0.25">
      <c r="H176">
        <v>171</v>
      </c>
      <c r="I176">
        <v>220125.60825697426</v>
      </c>
      <c r="J176">
        <f t="shared" si="7"/>
        <v>220125.60825697426</v>
      </c>
    </row>
    <row r="177" spans="8:10" x14ac:dyDescent="0.25">
      <c r="H177">
        <v>172</v>
      </c>
      <c r="I177">
        <v>100593.94072397324</v>
      </c>
      <c r="J177">
        <f t="shared" si="7"/>
        <v>100593.94072397324</v>
      </c>
    </row>
    <row r="178" spans="8:10" x14ac:dyDescent="0.25">
      <c r="H178">
        <v>173</v>
      </c>
      <c r="I178">
        <v>55023.594932215376</v>
      </c>
      <c r="J178">
        <f t="shared" si="7"/>
        <v>55023.594932215376</v>
      </c>
    </row>
    <row r="179" spans="8:10" x14ac:dyDescent="0.25">
      <c r="H179">
        <v>174</v>
      </c>
      <c r="I179">
        <v>77860.159434534347</v>
      </c>
      <c r="J179">
        <f t="shared" si="7"/>
        <v>77860.159434534347</v>
      </c>
    </row>
    <row r="180" spans="8:10" x14ac:dyDescent="0.25">
      <c r="H180">
        <v>175</v>
      </c>
      <c r="I180">
        <v>60059.441207882366</v>
      </c>
      <c r="J180">
        <f t="shared" si="7"/>
        <v>60059.441207882366</v>
      </c>
    </row>
    <row r="181" spans="8:10" x14ac:dyDescent="0.25">
      <c r="H181">
        <v>176</v>
      </c>
      <c r="I181">
        <v>156580.12872051029</v>
      </c>
      <c r="J181">
        <f t="shared" si="7"/>
        <v>156580.12872051029</v>
      </c>
    </row>
    <row r="182" spans="8:10" x14ac:dyDescent="0.25">
      <c r="H182">
        <v>177</v>
      </c>
      <c r="I182">
        <v>107895.7904291958</v>
      </c>
      <c r="J182">
        <f t="shared" si="7"/>
        <v>107895.7904291958</v>
      </c>
    </row>
    <row r="183" spans="8:10" x14ac:dyDescent="0.25">
      <c r="H183">
        <v>178</v>
      </c>
      <c r="I183">
        <v>108301.87243785293</v>
      </c>
      <c r="J183">
        <f t="shared" si="7"/>
        <v>108301.87243785293</v>
      </c>
    </row>
    <row r="184" spans="8:10" x14ac:dyDescent="0.25">
      <c r="H184">
        <v>179</v>
      </c>
      <c r="I184">
        <v>31250</v>
      </c>
      <c r="J184">
        <f t="shared" si="7"/>
        <v>31250</v>
      </c>
    </row>
    <row r="185" spans="8:10" x14ac:dyDescent="0.25">
      <c r="H185">
        <v>180</v>
      </c>
      <c r="I185">
        <v>113786.62678650714</v>
      </c>
      <c r="J185">
        <f t="shared" si="7"/>
        <v>113786.62678650714</v>
      </c>
    </row>
    <row r="186" spans="8:10" x14ac:dyDescent="0.25">
      <c r="H186">
        <v>181</v>
      </c>
      <c r="I186">
        <v>147719.09337216587</v>
      </c>
      <c r="J186">
        <f t="shared" si="7"/>
        <v>147719.09337216587</v>
      </c>
    </row>
    <row r="187" spans="8:10" x14ac:dyDescent="0.25">
      <c r="H187">
        <v>182</v>
      </c>
      <c r="I187">
        <v>48155.176525873685</v>
      </c>
      <c r="J187">
        <f t="shared" si="7"/>
        <v>48155.176525873685</v>
      </c>
    </row>
    <row r="188" spans="8:10" x14ac:dyDescent="0.25">
      <c r="H188">
        <v>183</v>
      </c>
      <c r="I188">
        <v>214341.28651018953</v>
      </c>
      <c r="J188">
        <f t="shared" si="7"/>
        <v>214341.28651018953</v>
      </c>
    </row>
    <row r="189" spans="8:10" x14ac:dyDescent="0.25">
      <c r="H189">
        <v>184</v>
      </c>
      <c r="I189">
        <v>69221.695830068697</v>
      </c>
      <c r="J189">
        <f t="shared" si="7"/>
        <v>69221.695830068697</v>
      </c>
    </row>
    <row r="190" spans="8:10" x14ac:dyDescent="0.25">
      <c r="H190">
        <v>185</v>
      </c>
      <c r="I190">
        <v>118425.01474614709</v>
      </c>
      <c r="J190">
        <f t="shared" si="7"/>
        <v>118425.01474614709</v>
      </c>
    </row>
    <row r="191" spans="8:10" x14ac:dyDescent="0.25">
      <c r="H191">
        <v>186</v>
      </c>
      <c r="I191">
        <v>237120.17437537346</v>
      </c>
      <c r="J191">
        <f t="shared" si="7"/>
        <v>237120.17437537346</v>
      </c>
    </row>
    <row r="192" spans="8:10" x14ac:dyDescent="0.25">
      <c r="H192">
        <v>187</v>
      </c>
      <c r="I192">
        <v>184759.60183491011</v>
      </c>
      <c r="J192">
        <f t="shared" si="7"/>
        <v>184759.60183491011</v>
      </c>
    </row>
    <row r="193" spans="8:10" x14ac:dyDescent="0.25">
      <c r="H193">
        <v>188</v>
      </c>
      <c r="I193">
        <v>56283.365791206714</v>
      </c>
      <c r="J193">
        <f t="shared" si="7"/>
        <v>56283.365791206714</v>
      </c>
    </row>
    <row r="194" spans="8:10" x14ac:dyDescent="0.25">
      <c r="H194">
        <v>189</v>
      </c>
      <c r="I194">
        <v>119581.53248075838</v>
      </c>
      <c r="J194">
        <f t="shared" si="7"/>
        <v>119581.53248075838</v>
      </c>
    </row>
    <row r="195" spans="8:10" x14ac:dyDescent="0.25">
      <c r="H195">
        <v>190</v>
      </c>
      <c r="I195">
        <v>2077.1534828888543</v>
      </c>
      <c r="J195">
        <f t="shared" si="7"/>
        <v>2077.1534828888543</v>
      </c>
    </row>
    <row r="196" spans="8:10" x14ac:dyDescent="0.25">
      <c r="H196">
        <v>191</v>
      </c>
      <c r="I196">
        <v>114953.83054339016</v>
      </c>
      <c r="J196">
        <f t="shared" si="7"/>
        <v>114953.83054339016</v>
      </c>
    </row>
    <row r="197" spans="8:10" x14ac:dyDescent="0.25">
      <c r="H197">
        <v>192</v>
      </c>
      <c r="I197">
        <v>2073.1042851215316</v>
      </c>
      <c r="J197">
        <f t="shared" si="7"/>
        <v>2073.1042851215316</v>
      </c>
    </row>
    <row r="198" spans="8:10" x14ac:dyDescent="0.25">
      <c r="H198">
        <v>193</v>
      </c>
      <c r="I198">
        <v>2613.9107179140265</v>
      </c>
      <c r="J198">
        <f t="shared" si="7"/>
        <v>2613.9107179140265</v>
      </c>
    </row>
    <row r="199" spans="8:10" x14ac:dyDescent="0.25">
      <c r="H199">
        <v>194</v>
      </c>
      <c r="I199">
        <v>143433.43904122492</v>
      </c>
      <c r="J199">
        <f t="shared" ref="J199:J262" si="8">IF(I199&gt;0,I199,"")</f>
        <v>143433.43904122492</v>
      </c>
    </row>
    <row r="200" spans="8:10" x14ac:dyDescent="0.25">
      <c r="H200">
        <v>195</v>
      </c>
      <c r="I200">
        <v>134161.9637131106</v>
      </c>
      <c r="J200">
        <f t="shared" si="8"/>
        <v>134161.9637131106</v>
      </c>
    </row>
    <row r="201" spans="8:10" x14ac:dyDescent="0.25">
      <c r="H201">
        <v>196</v>
      </c>
      <c r="I201">
        <v>216460.61779432563</v>
      </c>
      <c r="J201">
        <f t="shared" si="8"/>
        <v>216460.61779432563</v>
      </c>
    </row>
    <row r="202" spans="8:10" x14ac:dyDescent="0.25">
      <c r="H202">
        <v>197</v>
      </c>
      <c r="I202">
        <v>94539.303998832533</v>
      </c>
      <c r="J202">
        <f t="shared" si="8"/>
        <v>94539.303998832533</v>
      </c>
    </row>
    <row r="203" spans="8:10" x14ac:dyDescent="0.25">
      <c r="H203">
        <v>198</v>
      </c>
      <c r="I203">
        <v>154798.96214214386</v>
      </c>
      <c r="J203">
        <f t="shared" si="8"/>
        <v>154798.96214214386</v>
      </c>
    </row>
    <row r="204" spans="8:10" x14ac:dyDescent="0.25">
      <c r="H204">
        <v>199</v>
      </c>
      <c r="I204">
        <v>108055.48888776408</v>
      </c>
      <c r="J204">
        <f t="shared" si="8"/>
        <v>108055.48888776408</v>
      </c>
    </row>
    <row r="205" spans="8:10" x14ac:dyDescent="0.25">
      <c r="H205">
        <v>200</v>
      </c>
      <c r="I205">
        <v>108293.86066278323</v>
      </c>
      <c r="J205">
        <f t="shared" si="8"/>
        <v>108293.86066278323</v>
      </c>
    </row>
    <row r="206" spans="8:10" x14ac:dyDescent="0.25">
      <c r="H206">
        <v>201</v>
      </c>
      <c r="I206">
        <v>72759.305298275023</v>
      </c>
      <c r="J206">
        <f t="shared" si="8"/>
        <v>72759.305298275023</v>
      </c>
    </row>
    <row r="207" spans="8:10" x14ac:dyDescent="0.25">
      <c r="H207">
        <v>202</v>
      </c>
      <c r="I207">
        <v>113335.40305689099</v>
      </c>
      <c r="J207">
        <f t="shared" si="8"/>
        <v>113335.40305689099</v>
      </c>
    </row>
    <row r="208" spans="8:10" x14ac:dyDescent="0.25">
      <c r="H208">
        <v>203</v>
      </c>
      <c r="I208">
        <v>-2874.4607311144646</v>
      </c>
      <c r="J208" t="str">
        <f t="shared" si="8"/>
        <v/>
      </c>
    </row>
    <row r="209" spans="8:10" x14ac:dyDescent="0.25">
      <c r="H209">
        <v>204</v>
      </c>
      <c r="I209">
        <v>52755.55372944838</v>
      </c>
      <c r="J209">
        <f t="shared" si="8"/>
        <v>52755.55372944838</v>
      </c>
    </row>
    <row r="210" spans="8:10" x14ac:dyDescent="0.25">
      <c r="H210">
        <v>205</v>
      </c>
      <c r="I210">
        <v>164420.39168612642</v>
      </c>
      <c r="J210">
        <f t="shared" si="8"/>
        <v>164420.39168612642</v>
      </c>
    </row>
    <row r="211" spans="8:10" x14ac:dyDescent="0.25">
      <c r="H211">
        <v>206</v>
      </c>
      <c r="I211">
        <v>58301.891356834094</v>
      </c>
      <c r="J211">
        <f t="shared" si="8"/>
        <v>58301.891356834094</v>
      </c>
    </row>
    <row r="212" spans="8:10" x14ac:dyDescent="0.25">
      <c r="H212">
        <v>207</v>
      </c>
      <c r="I212">
        <v>106959.29970707744</v>
      </c>
      <c r="J212">
        <f t="shared" si="8"/>
        <v>106959.29970707744</v>
      </c>
    </row>
    <row r="213" spans="8:10" x14ac:dyDescent="0.25">
      <c r="H213">
        <v>208</v>
      </c>
      <c r="I213">
        <v>154341.18358052801</v>
      </c>
      <c r="J213">
        <f t="shared" si="8"/>
        <v>154341.18358052801</v>
      </c>
    </row>
    <row r="214" spans="8:10" x14ac:dyDescent="0.25">
      <c r="H214">
        <v>209</v>
      </c>
      <c r="I214">
        <v>154375.07220085521</v>
      </c>
      <c r="J214">
        <f t="shared" si="8"/>
        <v>154375.07220085521</v>
      </c>
    </row>
    <row r="215" spans="8:10" x14ac:dyDescent="0.25">
      <c r="H215">
        <v>210</v>
      </c>
      <c r="I215">
        <v>66245.455727743712</v>
      </c>
      <c r="J215">
        <f t="shared" si="8"/>
        <v>66245.455727743712</v>
      </c>
    </row>
    <row r="216" spans="8:10" x14ac:dyDescent="0.25">
      <c r="H216">
        <v>211</v>
      </c>
      <c r="I216">
        <v>154377.14220913558</v>
      </c>
      <c r="J216">
        <f t="shared" si="8"/>
        <v>154377.14220913558</v>
      </c>
    </row>
    <row r="217" spans="8:10" x14ac:dyDescent="0.25">
      <c r="H217">
        <v>212</v>
      </c>
      <c r="I217">
        <v>61721.795778527507</v>
      </c>
      <c r="J217">
        <f t="shared" si="8"/>
        <v>61721.795778527507</v>
      </c>
    </row>
    <row r="218" spans="8:10" x14ac:dyDescent="0.25">
      <c r="H218">
        <v>213</v>
      </c>
      <c r="I218">
        <v>62641.538352494012</v>
      </c>
      <c r="J218">
        <f t="shared" si="8"/>
        <v>62641.538352494012</v>
      </c>
    </row>
    <row r="219" spans="8:10" x14ac:dyDescent="0.25">
      <c r="H219">
        <v>214</v>
      </c>
      <c r="I219">
        <v>133551.16173141668</v>
      </c>
      <c r="J219">
        <f t="shared" si="8"/>
        <v>133551.16173141668</v>
      </c>
    </row>
    <row r="220" spans="8:10" x14ac:dyDescent="0.25">
      <c r="H220">
        <v>215</v>
      </c>
      <c r="I220">
        <v>164917.59503439441</v>
      </c>
      <c r="J220">
        <f t="shared" si="8"/>
        <v>164917.59503439441</v>
      </c>
    </row>
    <row r="221" spans="8:10" x14ac:dyDescent="0.25">
      <c r="H221">
        <v>216</v>
      </c>
      <c r="I221">
        <v>57252.630567892862</v>
      </c>
      <c r="J221">
        <f t="shared" si="8"/>
        <v>57252.630567892862</v>
      </c>
    </row>
    <row r="222" spans="8:10" x14ac:dyDescent="0.25">
      <c r="H222">
        <v>217</v>
      </c>
      <c r="I222">
        <v>105266.08239267927</v>
      </c>
      <c r="J222">
        <f t="shared" si="8"/>
        <v>105266.08239267927</v>
      </c>
    </row>
    <row r="223" spans="8:10" x14ac:dyDescent="0.25">
      <c r="H223">
        <v>218</v>
      </c>
      <c r="I223">
        <v>67588.943562411587</v>
      </c>
      <c r="J223">
        <f t="shared" si="8"/>
        <v>67588.943562411587</v>
      </c>
    </row>
    <row r="224" spans="8:10" x14ac:dyDescent="0.25">
      <c r="H224">
        <v>219</v>
      </c>
      <c r="I224">
        <v>7814.0555207915604</v>
      </c>
      <c r="J224">
        <f t="shared" si="8"/>
        <v>7814.0555207915604</v>
      </c>
    </row>
    <row r="225" spans="8:10" x14ac:dyDescent="0.25">
      <c r="H225">
        <v>220</v>
      </c>
      <c r="I225">
        <v>169351.39820138132</v>
      </c>
      <c r="J225">
        <f t="shared" si="8"/>
        <v>169351.39820138132</v>
      </c>
    </row>
    <row r="226" spans="8:10" x14ac:dyDescent="0.25">
      <c r="H226">
        <v>221</v>
      </c>
      <c r="I226">
        <v>104749.38534654357</v>
      </c>
      <c r="J226">
        <f t="shared" si="8"/>
        <v>104749.38534654357</v>
      </c>
    </row>
    <row r="227" spans="8:10" x14ac:dyDescent="0.25">
      <c r="H227">
        <v>222</v>
      </c>
      <c r="I227">
        <v>97521.660298909293</v>
      </c>
      <c r="J227">
        <f t="shared" si="8"/>
        <v>97521.660298909293</v>
      </c>
    </row>
    <row r="228" spans="8:10" x14ac:dyDescent="0.25">
      <c r="H228">
        <v>223</v>
      </c>
      <c r="I228">
        <v>93693.496610228845</v>
      </c>
      <c r="J228">
        <f t="shared" si="8"/>
        <v>93693.496610228845</v>
      </c>
    </row>
    <row r="229" spans="8:10" x14ac:dyDescent="0.25">
      <c r="H229">
        <v>224</v>
      </c>
      <c r="I229">
        <v>48213.914037576673</v>
      </c>
      <c r="J229">
        <f t="shared" si="8"/>
        <v>48213.914037576673</v>
      </c>
    </row>
    <row r="230" spans="8:10" x14ac:dyDescent="0.25">
      <c r="H230">
        <v>225</v>
      </c>
      <c r="I230">
        <v>102015.50569728983</v>
      </c>
      <c r="J230">
        <f t="shared" si="8"/>
        <v>102015.50569728983</v>
      </c>
    </row>
    <row r="231" spans="8:10" x14ac:dyDescent="0.25">
      <c r="H231">
        <v>226</v>
      </c>
      <c r="I231">
        <v>43570.24105456649</v>
      </c>
      <c r="J231">
        <f t="shared" si="8"/>
        <v>43570.24105456649</v>
      </c>
    </row>
    <row r="232" spans="8:10" x14ac:dyDescent="0.25">
      <c r="H232">
        <v>227</v>
      </c>
      <c r="I232">
        <v>6515.7174736897578</v>
      </c>
      <c r="J232">
        <f t="shared" si="8"/>
        <v>6515.7174736897578</v>
      </c>
    </row>
    <row r="233" spans="8:10" x14ac:dyDescent="0.25">
      <c r="H233">
        <v>228</v>
      </c>
      <c r="I233">
        <v>208261.51888092223</v>
      </c>
      <c r="J233">
        <f t="shared" si="8"/>
        <v>208261.51888092223</v>
      </c>
    </row>
    <row r="234" spans="8:10" x14ac:dyDescent="0.25">
      <c r="H234">
        <v>229</v>
      </c>
      <c r="I234">
        <v>102872.53869673953</v>
      </c>
      <c r="J234">
        <f t="shared" si="8"/>
        <v>102872.53869673953</v>
      </c>
    </row>
    <row r="235" spans="8:10" x14ac:dyDescent="0.25">
      <c r="H235">
        <v>230</v>
      </c>
      <c r="I235">
        <v>95723.193740903633</v>
      </c>
      <c r="J235">
        <f t="shared" si="8"/>
        <v>95723.193740903633</v>
      </c>
    </row>
    <row r="236" spans="8:10" x14ac:dyDescent="0.25">
      <c r="H236">
        <v>231</v>
      </c>
      <c r="I236">
        <v>148112.58068684844</v>
      </c>
      <c r="J236">
        <f t="shared" si="8"/>
        <v>148112.58068684844</v>
      </c>
    </row>
    <row r="237" spans="8:10" x14ac:dyDescent="0.25">
      <c r="H237">
        <v>232</v>
      </c>
      <c r="I237">
        <v>66532.046662078181</v>
      </c>
      <c r="J237">
        <f t="shared" si="8"/>
        <v>66532.046662078181</v>
      </c>
    </row>
    <row r="238" spans="8:10" x14ac:dyDescent="0.25">
      <c r="H238">
        <v>233</v>
      </c>
      <c r="I238">
        <v>219709.13037835708</v>
      </c>
      <c r="J238">
        <f t="shared" si="8"/>
        <v>219709.13037835708</v>
      </c>
    </row>
    <row r="239" spans="8:10" x14ac:dyDescent="0.25">
      <c r="H239">
        <v>234</v>
      </c>
      <c r="I239">
        <v>170644.36679557204</v>
      </c>
      <c r="J239">
        <f t="shared" si="8"/>
        <v>170644.36679557204</v>
      </c>
    </row>
    <row r="240" spans="8:10" x14ac:dyDescent="0.25">
      <c r="H240">
        <v>235</v>
      </c>
      <c r="I240">
        <v>68719.586232443195</v>
      </c>
      <c r="J240">
        <f t="shared" si="8"/>
        <v>68719.586232443195</v>
      </c>
    </row>
    <row r="241" spans="8:10" x14ac:dyDescent="0.25">
      <c r="H241">
        <v>236</v>
      </c>
      <c r="I241">
        <v>55520.800445323286</v>
      </c>
      <c r="J241">
        <f t="shared" si="8"/>
        <v>55520.800445323286</v>
      </c>
    </row>
    <row r="242" spans="8:10" x14ac:dyDescent="0.25">
      <c r="H242">
        <v>237</v>
      </c>
      <c r="I242">
        <v>54077.89352578111</v>
      </c>
      <c r="J242">
        <f t="shared" si="8"/>
        <v>54077.89352578111</v>
      </c>
    </row>
    <row r="243" spans="8:10" x14ac:dyDescent="0.25">
      <c r="H243">
        <v>238</v>
      </c>
      <c r="I243">
        <v>180223.13950458745</v>
      </c>
      <c r="J243">
        <f t="shared" si="8"/>
        <v>180223.13950458745</v>
      </c>
    </row>
    <row r="244" spans="8:10" x14ac:dyDescent="0.25">
      <c r="H244">
        <v>239</v>
      </c>
      <c r="I244">
        <v>107717.80162060075</v>
      </c>
      <c r="J244">
        <f t="shared" si="8"/>
        <v>107717.80162060075</v>
      </c>
    </row>
    <row r="245" spans="8:10" x14ac:dyDescent="0.25">
      <c r="H245">
        <v>240</v>
      </c>
      <c r="I245">
        <v>148664.03058145268</v>
      </c>
      <c r="J245">
        <f t="shared" si="8"/>
        <v>148664.03058145268</v>
      </c>
    </row>
    <row r="246" spans="8:10" x14ac:dyDescent="0.25">
      <c r="H246">
        <v>241</v>
      </c>
      <c r="I246">
        <v>186598.94445310242</v>
      </c>
      <c r="J246">
        <f t="shared" si="8"/>
        <v>186598.94445310242</v>
      </c>
    </row>
    <row r="247" spans="8:10" x14ac:dyDescent="0.25">
      <c r="H247">
        <v>242</v>
      </c>
      <c r="I247">
        <v>156569.96921370967</v>
      </c>
      <c r="J247">
        <f t="shared" si="8"/>
        <v>156569.96921370967</v>
      </c>
    </row>
    <row r="248" spans="8:10" x14ac:dyDescent="0.25">
      <c r="H248">
        <v>243</v>
      </c>
      <c r="I248">
        <v>110492.21882314424</v>
      </c>
      <c r="J248">
        <f t="shared" si="8"/>
        <v>110492.21882314424</v>
      </c>
    </row>
    <row r="249" spans="8:10" x14ac:dyDescent="0.25">
      <c r="H249">
        <v>244</v>
      </c>
      <c r="I249">
        <v>111585.49247162984</v>
      </c>
      <c r="J249">
        <f t="shared" si="8"/>
        <v>111585.49247162984</v>
      </c>
    </row>
    <row r="250" spans="8:10" x14ac:dyDescent="0.25">
      <c r="H250">
        <v>245</v>
      </c>
      <c r="I250">
        <v>114113.31422916061</v>
      </c>
      <c r="J250">
        <f t="shared" si="8"/>
        <v>114113.31422916061</v>
      </c>
    </row>
    <row r="251" spans="8:10" x14ac:dyDescent="0.25">
      <c r="H251">
        <v>246</v>
      </c>
      <c r="I251">
        <v>160532.17085079072</v>
      </c>
      <c r="J251">
        <f t="shared" si="8"/>
        <v>160532.17085079072</v>
      </c>
    </row>
    <row r="252" spans="8:10" x14ac:dyDescent="0.25">
      <c r="H252">
        <v>247</v>
      </c>
      <c r="I252">
        <v>53909.501137231971</v>
      </c>
      <c r="J252">
        <f t="shared" si="8"/>
        <v>53909.501137231971</v>
      </c>
    </row>
    <row r="253" spans="8:10" x14ac:dyDescent="0.25">
      <c r="H253">
        <v>248</v>
      </c>
      <c r="I253">
        <v>161283.26892142426</v>
      </c>
      <c r="J253">
        <f t="shared" si="8"/>
        <v>161283.26892142426</v>
      </c>
    </row>
    <row r="254" spans="8:10" x14ac:dyDescent="0.25">
      <c r="H254">
        <v>249</v>
      </c>
      <c r="I254">
        <v>148970.78991206113</v>
      </c>
      <c r="J254">
        <f t="shared" si="8"/>
        <v>148970.78991206113</v>
      </c>
    </row>
    <row r="255" spans="8:10" x14ac:dyDescent="0.25">
      <c r="H255">
        <v>250</v>
      </c>
      <c r="I255">
        <v>188758.27686833899</v>
      </c>
      <c r="J255">
        <f t="shared" si="8"/>
        <v>188758.27686833899</v>
      </c>
    </row>
    <row r="256" spans="8:10" x14ac:dyDescent="0.25">
      <c r="H256">
        <v>251</v>
      </c>
      <c r="I256">
        <v>104489.67559547807</v>
      </c>
      <c r="J256">
        <f t="shared" si="8"/>
        <v>104489.67559547807</v>
      </c>
    </row>
    <row r="257" spans="8:10" x14ac:dyDescent="0.25">
      <c r="H257">
        <v>252</v>
      </c>
      <c r="I257">
        <v>165179.50186771801</v>
      </c>
      <c r="J257">
        <f t="shared" si="8"/>
        <v>165179.50186771801</v>
      </c>
    </row>
    <row r="258" spans="8:10" x14ac:dyDescent="0.25">
      <c r="H258">
        <v>253</v>
      </c>
      <c r="I258">
        <v>42011.360394634161</v>
      </c>
      <c r="J258">
        <f t="shared" si="8"/>
        <v>42011.360394634161</v>
      </c>
    </row>
    <row r="259" spans="8:10" x14ac:dyDescent="0.25">
      <c r="H259">
        <v>254</v>
      </c>
      <c r="I259">
        <v>107952.58090095822</v>
      </c>
      <c r="J259">
        <f t="shared" si="8"/>
        <v>107952.58090095822</v>
      </c>
    </row>
    <row r="260" spans="8:10" x14ac:dyDescent="0.25">
      <c r="H260">
        <v>255</v>
      </c>
      <c r="I260">
        <v>58703.880267838918</v>
      </c>
      <c r="J260">
        <f t="shared" si="8"/>
        <v>58703.880267838918</v>
      </c>
    </row>
    <row r="261" spans="8:10" x14ac:dyDescent="0.25">
      <c r="H261">
        <v>256</v>
      </c>
      <c r="I261">
        <v>100431.31366904959</v>
      </c>
      <c r="J261">
        <f t="shared" si="8"/>
        <v>100431.31366904959</v>
      </c>
    </row>
    <row r="262" spans="8:10" x14ac:dyDescent="0.25">
      <c r="H262">
        <v>257</v>
      </c>
      <c r="I262">
        <v>204208.17154916801</v>
      </c>
      <c r="J262">
        <f t="shared" si="8"/>
        <v>204208.17154916801</v>
      </c>
    </row>
    <row r="263" spans="8:10" x14ac:dyDescent="0.25">
      <c r="H263">
        <v>258</v>
      </c>
      <c r="I263">
        <v>66985.405971214204</v>
      </c>
      <c r="J263">
        <f t="shared" ref="J263:J326" si="9">IF(I263&gt;0,I263,"")</f>
        <v>66985.405971214204</v>
      </c>
    </row>
    <row r="264" spans="8:10" x14ac:dyDescent="0.25">
      <c r="H264">
        <v>259</v>
      </c>
      <c r="I264">
        <v>140513.90005171084</v>
      </c>
      <c r="J264">
        <f t="shared" si="9"/>
        <v>140513.90005171084</v>
      </c>
    </row>
    <row r="265" spans="8:10" x14ac:dyDescent="0.25">
      <c r="H265">
        <v>260</v>
      </c>
      <c r="I265">
        <v>140251.35797284645</v>
      </c>
      <c r="J265">
        <f t="shared" si="9"/>
        <v>140251.35797284645</v>
      </c>
    </row>
    <row r="266" spans="8:10" x14ac:dyDescent="0.25">
      <c r="H266">
        <v>261</v>
      </c>
      <c r="I266">
        <v>54874.776261907566</v>
      </c>
      <c r="J266">
        <f t="shared" si="9"/>
        <v>54874.776261907566</v>
      </c>
    </row>
    <row r="267" spans="8:10" x14ac:dyDescent="0.25">
      <c r="H267">
        <v>262</v>
      </c>
      <c r="I267">
        <v>53348.559402474551</v>
      </c>
      <c r="J267">
        <f t="shared" si="9"/>
        <v>53348.559402474551</v>
      </c>
    </row>
    <row r="268" spans="8:10" x14ac:dyDescent="0.25">
      <c r="H268">
        <v>263</v>
      </c>
      <c r="I268">
        <v>62448.016028011305</v>
      </c>
      <c r="J268">
        <f t="shared" si="9"/>
        <v>62448.016028011305</v>
      </c>
    </row>
    <row r="269" spans="8:10" x14ac:dyDescent="0.25">
      <c r="H269">
        <v>264</v>
      </c>
      <c r="I269">
        <v>89423.437353938119</v>
      </c>
      <c r="J269">
        <f t="shared" si="9"/>
        <v>89423.437353938119</v>
      </c>
    </row>
    <row r="270" spans="8:10" x14ac:dyDescent="0.25">
      <c r="H270">
        <v>265</v>
      </c>
      <c r="I270">
        <v>110166.69366529654</v>
      </c>
      <c r="J270">
        <f t="shared" si="9"/>
        <v>110166.69366529654</v>
      </c>
    </row>
    <row r="271" spans="8:10" x14ac:dyDescent="0.25">
      <c r="H271">
        <v>266</v>
      </c>
      <c r="I271">
        <v>167382.45875252073</v>
      </c>
      <c r="J271">
        <f t="shared" si="9"/>
        <v>167382.45875252073</v>
      </c>
    </row>
    <row r="272" spans="8:10" x14ac:dyDescent="0.25">
      <c r="H272">
        <v>267</v>
      </c>
      <c r="I272">
        <v>66729.284837633255</v>
      </c>
      <c r="J272">
        <f t="shared" si="9"/>
        <v>66729.284837633255</v>
      </c>
    </row>
    <row r="273" spans="8:10" x14ac:dyDescent="0.25">
      <c r="H273">
        <v>268</v>
      </c>
      <c r="I273">
        <v>146334.23482150488</v>
      </c>
      <c r="J273">
        <f t="shared" si="9"/>
        <v>146334.23482150488</v>
      </c>
    </row>
    <row r="274" spans="8:10" x14ac:dyDescent="0.25">
      <c r="H274">
        <v>269</v>
      </c>
      <c r="I274">
        <v>52669.921852059546</v>
      </c>
      <c r="J274">
        <f t="shared" si="9"/>
        <v>52669.921852059546</v>
      </c>
    </row>
    <row r="275" spans="8:10" x14ac:dyDescent="0.25">
      <c r="H275">
        <v>270</v>
      </c>
      <c r="I275">
        <v>113869.65860186878</v>
      </c>
      <c r="J275">
        <f t="shared" si="9"/>
        <v>113869.65860186878</v>
      </c>
    </row>
    <row r="276" spans="8:10" x14ac:dyDescent="0.25">
      <c r="H276">
        <v>271</v>
      </c>
      <c r="I276">
        <v>13.244996003297274</v>
      </c>
      <c r="J276">
        <f t="shared" si="9"/>
        <v>13.244996003297274</v>
      </c>
    </row>
    <row r="277" spans="8:10" x14ac:dyDescent="0.25">
      <c r="H277">
        <v>272</v>
      </c>
      <c r="I277">
        <v>42960.256851289712</v>
      </c>
      <c r="J277">
        <f t="shared" si="9"/>
        <v>42960.256851289712</v>
      </c>
    </row>
    <row r="278" spans="8:10" x14ac:dyDescent="0.25">
      <c r="H278">
        <v>273</v>
      </c>
      <c r="I278">
        <v>51683.979961256322</v>
      </c>
      <c r="J278">
        <f t="shared" si="9"/>
        <v>51683.979961256322</v>
      </c>
    </row>
    <row r="279" spans="8:10" x14ac:dyDescent="0.25">
      <c r="H279">
        <v>274</v>
      </c>
      <c r="I279">
        <v>111462.85160605493</v>
      </c>
      <c r="J279">
        <f t="shared" si="9"/>
        <v>111462.85160605493</v>
      </c>
    </row>
    <row r="280" spans="8:10" x14ac:dyDescent="0.25">
      <c r="H280">
        <v>275</v>
      </c>
      <c r="I280">
        <v>97643.639883710275</v>
      </c>
      <c r="J280">
        <f t="shared" si="9"/>
        <v>97643.639883710275</v>
      </c>
    </row>
    <row r="281" spans="8:10" x14ac:dyDescent="0.25">
      <c r="H281">
        <v>276</v>
      </c>
      <c r="I281">
        <v>140344.5244757155</v>
      </c>
      <c r="J281">
        <f t="shared" si="9"/>
        <v>140344.5244757155</v>
      </c>
    </row>
    <row r="282" spans="8:10" x14ac:dyDescent="0.25">
      <c r="H282">
        <v>277</v>
      </c>
      <c r="I282">
        <v>98036.117099002819</v>
      </c>
      <c r="J282">
        <f t="shared" si="9"/>
        <v>98036.117099002819</v>
      </c>
    </row>
    <row r="283" spans="8:10" x14ac:dyDescent="0.25">
      <c r="H283">
        <v>278</v>
      </c>
      <c r="I283">
        <v>116487.28358226625</v>
      </c>
      <c r="J283">
        <f t="shared" si="9"/>
        <v>116487.28358226625</v>
      </c>
    </row>
    <row r="284" spans="8:10" x14ac:dyDescent="0.25">
      <c r="H284">
        <v>279</v>
      </c>
      <c r="I284">
        <v>100523.83244119733</v>
      </c>
      <c r="J284">
        <f t="shared" si="9"/>
        <v>100523.83244119733</v>
      </c>
    </row>
    <row r="285" spans="8:10" x14ac:dyDescent="0.25">
      <c r="H285">
        <v>280</v>
      </c>
      <c r="I285">
        <v>197157.95633045578</v>
      </c>
      <c r="J285">
        <f t="shared" si="9"/>
        <v>197157.95633045578</v>
      </c>
    </row>
    <row r="286" spans="8:10" x14ac:dyDescent="0.25">
      <c r="H286">
        <v>281</v>
      </c>
      <c r="I286">
        <v>184644.56292111683</v>
      </c>
      <c r="J286">
        <f t="shared" si="9"/>
        <v>184644.56292111683</v>
      </c>
    </row>
    <row r="287" spans="8:10" x14ac:dyDescent="0.25">
      <c r="H287">
        <v>282</v>
      </c>
      <c r="I287">
        <v>37752.545730738348</v>
      </c>
      <c r="J287">
        <f t="shared" si="9"/>
        <v>37752.545730738348</v>
      </c>
    </row>
    <row r="288" spans="8:10" x14ac:dyDescent="0.25">
      <c r="H288">
        <v>283</v>
      </c>
      <c r="I288">
        <v>256206.68594566471</v>
      </c>
      <c r="J288">
        <f t="shared" si="9"/>
        <v>256206.68594566471</v>
      </c>
    </row>
    <row r="289" spans="8:10" x14ac:dyDescent="0.25">
      <c r="H289">
        <v>284</v>
      </c>
      <c r="I289">
        <v>103737.08747508228</v>
      </c>
      <c r="J289">
        <f t="shared" si="9"/>
        <v>103737.08747508228</v>
      </c>
    </row>
    <row r="290" spans="8:10" x14ac:dyDescent="0.25">
      <c r="H290">
        <v>285</v>
      </c>
      <c r="I290">
        <v>210729.21941606683</v>
      </c>
      <c r="J290">
        <f t="shared" si="9"/>
        <v>210729.21941606683</v>
      </c>
    </row>
    <row r="291" spans="8:10" x14ac:dyDescent="0.25">
      <c r="H291">
        <v>286</v>
      </c>
      <c r="I291">
        <v>164452.91356581892</v>
      </c>
      <c r="J291">
        <f t="shared" si="9"/>
        <v>164452.91356581892</v>
      </c>
    </row>
    <row r="292" spans="8:10" x14ac:dyDescent="0.25">
      <c r="H292">
        <v>287</v>
      </c>
      <c r="I292">
        <v>39114.088096809632</v>
      </c>
      <c r="J292">
        <f t="shared" si="9"/>
        <v>39114.088096809632</v>
      </c>
    </row>
    <row r="293" spans="8:10" x14ac:dyDescent="0.25">
      <c r="H293">
        <v>288</v>
      </c>
      <c r="I293">
        <v>62468.959587831516</v>
      </c>
      <c r="J293">
        <f t="shared" si="9"/>
        <v>62468.959587831516</v>
      </c>
    </row>
    <row r="294" spans="8:10" x14ac:dyDescent="0.25">
      <c r="H294">
        <v>289</v>
      </c>
      <c r="I294">
        <v>165395.40771440649</v>
      </c>
      <c r="J294">
        <f t="shared" si="9"/>
        <v>165395.40771440649</v>
      </c>
    </row>
    <row r="295" spans="8:10" x14ac:dyDescent="0.25">
      <c r="H295">
        <v>290</v>
      </c>
      <c r="I295">
        <v>131275.87677613448</v>
      </c>
      <c r="J295">
        <f t="shared" si="9"/>
        <v>131275.87677613448</v>
      </c>
    </row>
    <row r="296" spans="8:10" x14ac:dyDescent="0.25">
      <c r="H296">
        <v>291</v>
      </c>
      <c r="I296">
        <v>55812.074638086342</v>
      </c>
      <c r="J296">
        <f t="shared" si="9"/>
        <v>55812.074638086342</v>
      </c>
    </row>
    <row r="297" spans="8:10" x14ac:dyDescent="0.25">
      <c r="H297">
        <v>292</v>
      </c>
      <c r="I297">
        <v>15504.309046654074</v>
      </c>
      <c r="J297">
        <f t="shared" si="9"/>
        <v>15504.309046654074</v>
      </c>
    </row>
    <row r="298" spans="8:10" x14ac:dyDescent="0.25">
      <c r="H298">
        <v>293</v>
      </c>
      <c r="I298">
        <v>140779.13779712195</v>
      </c>
      <c r="J298">
        <f t="shared" si="9"/>
        <v>140779.13779712195</v>
      </c>
    </row>
    <row r="299" spans="8:10" x14ac:dyDescent="0.25">
      <c r="H299">
        <v>294</v>
      </c>
      <c r="I299">
        <v>63680.781327830744</v>
      </c>
      <c r="J299">
        <f t="shared" si="9"/>
        <v>63680.781327830744</v>
      </c>
    </row>
    <row r="300" spans="8:10" x14ac:dyDescent="0.25">
      <c r="H300">
        <v>295</v>
      </c>
      <c r="I300">
        <v>818.3160125699651</v>
      </c>
      <c r="J300">
        <f t="shared" si="9"/>
        <v>818.3160125699651</v>
      </c>
    </row>
    <row r="301" spans="8:10" x14ac:dyDescent="0.25">
      <c r="H301">
        <v>296</v>
      </c>
      <c r="I301">
        <v>53808.069701570377</v>
      </c>
      <c r="J301">
        <f t="shared" si="9"/>
        <v>53808.069701570377</v>
      </c>
    </row>
    <row r="302" spans="8:10" x14ac:dyDescent="0.25">
      <c r="H302">
        <v>297</v>
      </c>
      <c r="I302">
        <v>56462.47243240464</v>
      </c>
      <c r="J302">
        <f t="shared" si="9"/>
        <v>56462.47243240464</v>
      </c>
    </row>
    <row r="303" spans="8:10" x14ac:dyDescent="0.25">
      <c r="H303">
        <v>298</v>
      </c>
      <c r="I303">
        <v>124878.51408090763</v>
      </c>
      <c r="J303">
        <f t="shared" si="9"/>
        <v>124878.51408090763</v>
      </c>
    </row>
    <row r="304" spans="8:10" x14ac:dyDescent="0.25">
      <c r="H304">
        <v>299</v>
      </c>
      <c r="I304">
        <v>153945.21893498584</v>
      </c>
      <c r="J304">
        <f t="shared" si="9"/>
        <v>153945.21893498584</v>
      </c>
    </row>
    <row r="305" spans="8:10" x14ac:dyDescent="0.25">
      <c r="H305">
        <v>300</v>
      </c>
      <c r="I305">
        <v>154196.31816742057</v>
      </c>
      <c r="J305">
        <f t="shared" si="9"/>
        <v>154196.31816742057</v>
      </c>
    </row>
    <row r="306" spans="8:10" x14ac:dyDescent="0.25">
      <c r="H306">
        <v>301</v>
      </c>
      <c r="I306">
        <v>173500.94235270383</v>
      </c>
      <c r="J306">
        <f t="shared" si="9"/>
        <v>173500.94235270383</v>
      </c>
    </row>
    <row r="307" spans="8:10" x14ac:dyDescent="0.25">
      <c r="H307">
        <v>302</v>
      </c>
      <c r="I307">
        <v>226058.68032200227</v>
      </c>
      <c r="J307">
        <f t="shared" si="9"/>
        <v>226058.68032200227</v>
      </c>
    </row>
    <row r="308" spans="8:10" x14ac:dyDescent="0.25">
      <c r="H308">
        <v>303</v>
      </c>
      <c r="I308">
        <v>52065.19573070656</v>
      </c>
      <c r="J308">
        <f t="shared" si="9"/>
        <v>52065.19573070656</v>
      </c>
    </row>
    <row r="309" spans="8:10" x14ac:dyDescent="0.25">
      <c r="H309">
        <v>304</v>
      </c>
      <c r="I309">
        <v>98666.874398180255</v>
      </c>
      <c r="J309">
        <f t="shared" si="9"/>
        <v>98666.874398180255</v>
      </c>
    </row>
    <row r="310" spans="8:10" x14ac:dyDescent="0.25">
      <c r="H310">
        <v>305</v>
      </c>
      <c r="I310">
        <v>11263.573469102339</v>
      </c>
      <c r="J310">
        <f t="shared" si="9"/>
        <v>11263.573469102339</v>
      </c>
    </row>
    <row r="311" spans="8:10" x14ac:dyDescent="0.25">
      <c r="H311">
        <v>306</v>
      </c>
      <c r="I311">
        <v>226817.15498681791</v>
      </c>
      <c r="J311">
        <f t="shared" si="9"/>
        <v>226817.15498681791</v>
      </c>
    </row>
    <row r="312" spans="8:10" x14ac:dyDescent="0.25">
      <c r="H312">
        <v>307</v>
      </c>
      <c r="I312">
        <v>171472.38693396247</v>
      </c>
      <c r="J312">
        <f t="shared" si="9"/>
        <v>171472.38693396247</v>
      </c>
    </row>
    <row r="313" spans="8:10" x14ac:dyDescent="0.25">
      <c r="H313">
        <v>308</v>
      </c>
      <c r="I313">
        <v>227216.46315358661</v>
      </c>
      <c r="J313">
        <f t="shared" si="9"/>
        <v>227216.46315358661</v>
      </c>
    </row>
    <row r="314" spans="8:10" x14ac:dyDescent="0.25">
      <c r="H314">
        <v>309</v>
      </c>
      <c r="I314">
        <v>155180.36680451458</v>
      </c>
      <c r="J314">
        <f t="shared" si="9"/>
        <v>155180.36680451458</v>
      </c>
    </row>
    <row r="315" spans="8:10" x14ac:dyDescent="0.25">
      <c r="H315">
        <v>310</v>
      </c>
      <c r="I315">
        <v>67062.97460446466</v>
      </c>
      <c r="J315">
        <f t="shared" si="9"/>
        <v>67062.97460446466</v>
      </c>
    </row>
    <row r="316" spans="8:10" x14ac:dyDescent="0.25">
      <c r="H316">
        <v>311</v>
      </c>
      <c r="I316">
        <v>200187.28943144222</v>
      </c>
      <c r="J316">
        <f t="shared" si="9"/>
        <v>200187.28943144222</v>
      </c>
    </row>
    <row r="317" spans="8:10" x14ac:dyDescent="0.25">
      <c r="H317">
        <v>312</v>
      </c>
      <c r="I317">
        <v>2279.9102301729581</v>
      </c>
      <c r="J317">
        <f t="shared" si="9"/>
        <v>2279.9102301729581</v>
      </c>
    </row>
    <row r="318" spans="8:10" x14ac:dyDescent="0.25">
      <c r="H318">
        <v>313</v>
      </c>
      <c r="I318">
        <v>223408.9740366771</v>
      </c>
      <c r="J318">
        <f t="shared" si="9"/>
        <v>223408.9740366771</v>
      </c>
    </row>
    <row r="319" spans="8:10" x14ac:dyDescent="0.25">
      <c r="H319">
        <v>314</v>
      </c>
      <c r="I319">
        <v>4640.6072571902623</v>
      </c>
      <c r="J319">
        <f t="shared" si="9"/>
        <v>4640.6072571902623</v>
      </c>
    </row>
    <row r="320" spans="8:10" x14ac:dyDescent="0.25">
      <c r="H320">
        <v>315</v>
      </c>
      <c r="I320">
        <v>177715.04260258278</v>
      </c>
      <c r="J320">
        <f t="shared" si="9"/>
        <v>177715.04260258278</v>
      </c>
    </row>
    <row r="321" spans="8:10" x14ac:dyDescent="0.25">
      <c r="H321">
        <v>316</v>
      </c>
      <c r="I321">
        <v>95012.427381557325</v>
      </c>
      <c r="J321">
        <f t="shared" si="9"/>
        <v>95012.427381557325</v>
      </c>
    </row>
    <row r="322" spans="8:10" x14ac:dyDescent="0.25">
      <c r="H322">
        <v>317</v>
      </c>
      <c r="I322">
        <v>175105.82250562415</v>
      </c>
      <c r="J322">
        <f t="shared" si="9"/>
        <v>175105.82250562415</v>
      </c>
    </row>
    <row r="323" spans="8:10" x14ac:dyDescent="0.25">
      <c r="H323">
        <v>318</v>
      </c>
      <c r="I323">
        <v>170230.39338481292</v>
      </c>
      <c r="J323">
        <f t="shared" si="9"/>
        <v>170230.39338481292</v>
      </c>
    </row>
    <row r="324" spans="8:10" x14ac:dyDescent="0.25">
      <c r="H324">
        <v>319</v>
      </c>
      <c r="I324">
        <v>111292.69484531015</v>
      </c>
      <c r="J324">
        <f t="shared" si="9"/>
        <v>111292.69484531015</v>
      </c>
    </row>
    <row r="325" spans="8:10" x14ac:dyDescent="0.25">
      <c r="H325">
        <v>320</v>
      </c>
      <c r="I325">
        <v>51673.033933700121</v>
      </c>
      <c r="J325">
        <f t="shared" si="9"/>
        <v>51673.033933700121</v>
      </c>
    </row>
    <row r="326" spans="8:10" x14ac:dyDescent="0.25">
      <c r="H326">
        <v>321</v>
      </c>
      <c r="I326">
        <v>119768.0808329159</v>
      </c>
      <c r="J326">
        <f t="shared" si="9"/>
        <v>119768.0808329159</v>
      </c>
    </row>
    <row r="327" spans="8:10" x14ac:dyDescent="0.25">
      <c r="H327">
        <v>322</v>
      </c>
      <c r="I327">
        <v>90886.744260060717</v>
      </c>
      <c r="J327">
        <f t="shared" ref="J327:J390" si="10">IF(I327&gt;0,I327,"")</f>
        <v>90886.744260060717</v>
      </c>
    </row>
    <row r="328" spans="8:10" x14ac:dyDescent="0.25">
      <c r="H328">
        <v>323</v>
      </c>
      <c r="I328">
        <v>41872.172634209302</v>
      </c>
      <c r="J328">
        <f t="shared" si="10"/>
        <v>41872.172634209302</v>
      </c>
    </row>
    <row r="329" spans="8:10" x14ac:dyDescent="0.25">
      <c r="H329">
        <v>324</v>
      </c>
      <c r="I329">
        <v>5451.2782753554347</v>
      </c>
      <c r="J329">
        <f t="shared" si="10"/>
        <v>5451.2782753554347</v>
      </c>
    </row>
    <row r="330" spans="8:10" x14ac:dyDescent="0.25">
      <c r="H330">
        <v>325</v>
      </c>
      <c r="I330">
        <v>113304.45976402459</v>
      </c>
      <c r="J330">
        <f t="shared" si="10"/>
        <v>113304.45976402459</v>
      </c>
    </row>
    <row r="331" spans="8:10" x14ac:dyDescent="0.25">
      <c r="H331">
        <v>326</v>
      </c>
      <c r="I331">
        <v>95418.150075804442</v>
      </c>
      <c r="J331">
        <f t="shared" si="10"/>
        <v>95418.150075804442</v>
      </c>
    </row>
    <row r="332" spans="8:10" x14ac:dyDescent="0.25">
      <c r="H332">
        <v>327</v>
      </c>
      <c r="I332">
        <v>200819.18029963656</v>
      </c>
      <c r="J332">
        <f t="shared" si="10"/>
        <v>200819.18029963656</v>
      </c>
    </row>
    <row r="333" spans="8:10" x14ac:dyDescent="0.25">
      <c r="H333">
        <v>328</v>
      </c>
      <c r="I333">
        <v>102823.62690493907</v>
      </c>
      <c r="J333">
        <f t="shared" si="10"/>
        <v>102823.62690493907</v>
      </c>
    </row>
    <row r="334" spans="8:10" x14ac:dyDescent="0.25">
      <c r="H334">
        <v>329</v>
      </c>
      <c r="I334">
        <v>60874.136884694744</v>
      </c>
      <c r="J334">
        <f t="shared" si="10"/>
        <v>60874.136884694744</v>
      </c>
    </row>
    <row r="335" spans="8:10" x14ac:dyDescent="0.25">
      <c r="H335">
        <v>330</v>
      </c>
      <c r="I335">
        <v>154939.23684204146</v>
      </c>
      <c r="J335">
        <f t="shared" si="10"/>
        <v>154939.23684204146</v>
      </c>
    </row>
    <row r="336" spans="8:10" x14ac:dyDescent="0.25">
      <c r="H336">
        <v>331</v>
      </c>
      <c r="I336">
        <v>59645.515715122805</v>
      </c>
      <c r="J336">
        <f t="shared" si="10"/>
        <v>59645.515715122805</v>
      </c>
    </row>
    <row r="337" spans="8:10" x14ac:dyDescent="0.25">
      <c r="H337">
        <v>332</v>
      </c>
      <c r="I337">
        <v>122346.48366581657</v>
      </c>
      <c r="J337">
        <f t="shared" si="10"/>
        <v>122346.48366581657</v>
      </c>
    </row>
    <row r="338" spans="8:10" x14ac:dyDescent="0.25">
      <c r="H338">
        <v>333</v>
      </c>
      <c r="I338">
        <v>46723.153375728929</v>
      </c>
      <c r="J338">
        <f t="shared" si="10"/>
        <v>46723.153375728929</v>
      </c>
    </row>
    <row r="339" spans="8:10" x14ac:dyDescent="0.25">
      <c r="H339">
        <v>334</v>
      </c>
      <c r="I339">
        <v>163848.0285110533</v>
      </c>
      <c r="J339">
        <f t="shared" si="10"/>
        <v>163848.0285110533</v>
      </c>
    </row>
    <row r="340" spans="8:10" x14ac:dyDescent="0.25">
      <c r="H340">
        <v>335</v>
      </c>
      <c r="I340">
        <v>73585.003387395991</v>
      </c>
      <c r="J340">
        <f t="shared" si="10"/>
        <v>73585.003387395991</v>
      </c>
    </row>
    <row r="341" spans="8:10" x14ac:dyDescent="0.25">
      <c r="H341">
        <v>336</v>
      </c>
      <c r="I341">
        <v>45670.646929142385</v>
      </c>
      <c r="J341">
        <f t="shared" si="10"/>
        <v>45670.646929142385</v>
      </c>
    </row>
    <row r="342" spans="8:10" x14ac:dyDescent="0.25">
      <c r="H342">
        <v>337</v>
      </c>
      <c r="I342">
        <v>102592.51324067722</v>
      </c>
      <c r="J342">
        <f t="shared" si="10"/>
        <v>102592.51324067722</v>
      </c>
    </row>
    <row r="343" spans="8:10" x14ac:dyDescent="0.25">
      <c r="H343">
        <v>338</v>
      </c>
      <c r="I343">
        <v>64622.603054906504</v>
      </c>
      <c r="J343">
        <f t="shared" si="10"/>
        <v>64622.603054906504</v>
      </c>
    </row>
    <row r="344" spans="8:10" x14ac:dyDescent="0.25">
      <c r="H344">
        <v>339</v>
      </c>
      <c r="I344">
        <v>99431.193185515585</v>
      </c>
      <c r="J344">
        <f t="shared" si="10"/>
        <v>99431.193185515585</v>
      </c>
    </row>
    <row r="345" spans="8:10" x14ac:dyDescent="0.25">
      <c r="H345">
        <v>340</v>
      </c>
      <c r="I345">
        <v>97602.637913721235</v>
      </c>
      <c r="J345">
        <f t="shared" si="10"/>
        <v>97602.637913721235</v>
      </c>
    </row>
    <row r="346" spans="8:10" x14ac:dyDescent="0.25">
      <c r="H346">
        <v>341</v>
      </c>
      <c r="I346">
        <v>116196.7982221951</v>
      </c>
      <c r="J346">
        <f t="shared" si="10"/>
        <v>116196.7982221951</v>
      </c>
    </row>
    <row r="347" spans="8:10" x14ac:dyDescent="0.25">
      <c r="H347">
        <v>342</v>
      </c>
      <c r="I347">
        <v>148080.18720132852</v>
      </c>
      <c r="J347">
        <f t="shared" si="10"/>
        <v>148080.18720132852</v>
      </c>
    </row>
    <row r="348" spans="8:10" x14ac:dyDescent="0.25">
      <c r="H348">
        <v>343</v>
      </c>
      <c r="I348">
        <v>56933.565128215501</v>
      </c>
      <c r="J348">
        <f t="shared" si="10"/>
        <v>56933.565128215501</v>
      </c>
    </row>
    <row r="349" spans="8:10" x14ac:dyDescent="0.25">
      <c r="H349">
        <v>344</v>
      </c>
      <c r="I349">
        <v>88689.447269370372</v>
      </c>
      <c r="J349">
        <f t="shared" si="10"/>
        <v>88689.447269370372</v>
      </c>
    </row>
    <row r="350" spans="8:10" x14ac:dyDescent="0.25">
      <c r="H350">
        <v>345</v>
      </c>
      <c r="I350">
        <v>126993.61084829058</v>
      </c>
      <c r="J350">
        <f t="shared" si="10"/>
        <v>126993.61084829058</v>
      </c>
    </row>
    <row r="351" spans="8:10" x14ac:dyDescent="0.25">
      <c r="H351">
        <v>346</v>
      </c>
      <c r="I351">
        <v>117394.84765915433</v>
      </c>
      <c r="J351">
        <f t="shared" si="10"/>
        <v>117394.84765915433</v>
      </c>
    </row>
    <row r="352" spans="8:10" x14ac:dyDescent="0.25">
      <c r="H352">
        <v>347</v>
      </c>
      <c r="I352">
        <v>51385.830775306065</v>
      </c>
      <c r="J352">
        <f t="shared" si="10"/>
        <v>51385.830775306065</v>
      </c>
    </row>
    <row r="353" spans="8:10" x14ac:dyDescent="0.25">
      <c r="H353">
        <v>348</v>
      </c>
      <c r="I353">
        <v>66418.191953538771</v>
      </c>
      <c r="J353">
        <f t="shared" si="10"/>
        <v>66418.191953538771</v>
      </c>
    </row>
    <row r="354" spans="8:10" x14ac:dyDescent="0.25">
      <c r="H354">
        <v>349</v>
      </c>
      <c r="I354">
        <v>107814.27762229962</v>
      </c>
      <c r="J354">
        <f t="shared" si="10"/>
        <v>107814.27762229962</v>
      </c>
    </row>
    <row r="355" spans="8:10" x14ac:dyDescent="0.25">
      <c r="H355">
        <v>350</v>
      </c>
      <c r="I355">
        <v>5026.7570150529209</v>
      </c>
      <c r="J355">
        <f t="shared" si="10"/>
        <v>5026.7570150529209</v>
      </c>
    </row>
    <row r="356" spans="8:10" x14ac:dyDescent="0.25">
      <c r="H356">
        <v>351</v>
      </c>
      <c r="I356">
        <v>193745.21706765046</v>
      </c>
      <c r="J356">
        <f t="shared" si="10"/>
        <v>193745.21706765046</v>
      </c>
    </row>
    <row r="357" spans="8:10" x14ac:dyDescent="0.25">
      <c r="H357">
        <v>352</v>
      </c>
      <c r="I357">
        <v>61709.420653671055</v>
      </c>
      <c r="J357">
        <f t="shared" si="10"/>
        <v>61709.420653671055</v>
      </c>
    </row>
    <row r="358" spans="8:10" x14ac:dyDescent="0.25">
      <c r="H358">
        <v>353</v>
      </c>
      <c r="I358">
        <v>116308.49784447518</v>
      </c>
      <c r="J358">
        <f t="shared" si="10"/>
        <v>116308.49784447518</v>
      </c>
    </row>
    <row r="359" spans="8:10" x14ac:dyDescent="0.25">
      <c r="H359">
        <v>354</v>
      </c>
      <c r="I359">
        <v>178265.840522265</v>
      </c>
      <c r="J359">
        <f t="shared" si="10"/>
        <v>178265.840522265</v>
      </c>
    </row>
    <row r="360" spans="8:10" x14ac:dyDescent="0.25">
      <c r="H360">
        <v>355</v>
      </c>
      <c r="I360">
        <v>147339.19957248142</v>
      </c>
      <c r="J360">
        <f t="shared" si="10"/>
        <v>147339.19957248142</v>
      </c>
    </row>
    <row r="361" spans="8:10" x14ac:dyDescent="0.25">
      <c r="H361">
        <v>356</v>
      </c>
      <c r="I361">
        <v>64649.118826463062</v>
      </c>
      <c r="J361">
        <f t="shared" si="10"/>
        <v>64649.118826463062</v>
      </c>
    </row>
    <row r="362" spans="8:10" x14ac:dyDescent="0.25">
      <c r="H362">
        <v>357</v>
      </c>
      <c r="I362">
        <v>86991.201182525139</v>
      </c>
      <c r="J362">
        <f t="shared" si="10"/>
        <v>86991.201182525139</v>
      </c>
    </row>
    <row r="363" spans="8:10" x14ac:dyDescent="0.25">
      <c r="H363">
        <v>358</v>
      </c>
      <c r="I363">
        <v>111214.49104664053</v>
      </c>
      <c r="J363">
        <f t="shared" si="10"/>
        <v>111214.49104664053</v>
      </c>
    </row>
    <row r="364" spans="8:10" x14ac:dyDescent="0.25">
      <c r="H364">
        <v>359</v>
      </c>
      <c r="I364">
        <v>66093.610988375207</v>
      </c>
      <c r="J364">
        <f t="shared" si="10"/>
        <v>66093.610988375207</v>
      </c>
    </row>
    <row r="365" spans="8:10" x14ac:dyDescent="0.25">
      <c r="H365">
        <v>360</v>
      </c>
      <c r="I365">
        <v>157182.51741560778</v>
      </c>
      <c r="J365">
        <f t="shared" si="10"/>
        <v>157182.51741560778</v>
      </c>
    </row>
    <row r="366" spans="8:10" x14ac:dyDescent="0.25">
      <c r="H366">
        <v>361</v>
      </c>
      <c r="I366">
        <v>142530.01421088481</v>
      </c>
      <c r="J366">
        <f t="shared" si="10"/>
        <v>142530.01421088481</v>
      </c>
    </row>
    <row r="367" spans="8:10" x14ac:dyDescent="0.25">
      <c r="H367">
        <v>362</v>
      </c>
      <c r="I367">
        <v>63715.081057172327</v>
      </c>
      <c r="J367">
        <f t="shared" si="10"/>
        <v>63715.081057172327</v>
      </c>
    </row>
    <row r="368" spans="8:10" x14ac:dyDescent="0.25">
      <c r="H368">
        <v>363</v>
      </c>
      <c r="I368">
        <v>-1332.5877298964333</v>
      </c>
      <c r="J368" t="str">
        <f t="shared" si="10"/>
        <v/>
      </c>
    </row>
    <row r="369" spans="8:10" x14ac:dyDescent="0.25">
      <c r="H369">
        <v>364</v>
      </c>
      <c r="I369">
        <v>110497.30687120717</v>
      </c>
      <c r="J369">
        <f t="shared" si="10"/>
        <v>110497.30687120717</v>
      </c>
    </row>
    <row r="370" spans="8:10" x14ac:dyDescent="0.25">
      <c r="H370">
        <v>365</v>
      </c>
      <c r="I370">
        <v>95043.397522608546</v>
      </c>
      <c r="J370">
        <f t="shared" si="10"/>
        <v>95043.397522608546</v>
      </c>
    </row>
    <row r="371" spans="8:10" x14ac:dyDescent="0.25">
      <c r="H371">
        <v>366</v>
      </c>
      <c r="I371">
        <v>106689.65606610657</v>
      </c>
      <c r="J371">
        <f t="shared" si="10"/>
        <v>106689.65606610657</v>
      </c>
    </row>
    <row r="372" spans="8:10" x14ac:dyDescent="0.25">
      <c r="H372">
        <v>367</v>
      </c>
      <c r="I372">
        <v>50273.448651727027</v>
      </c>
      <c r="J372">
        <f t="shared" si="10"/>
        <v>50273.448651727027</v>
      </c>
    </row>
    <row r="373" spans="8:10" x14ac:dyDescent="0.25">
      <c r="H373">
        <v>368</v>
      </c>
      <c r="I373">
        <v>68521.719401737821</v>
      </c>
      <c r="J373">
        <f t="shared" si="10"/>
        <v>68521.719401737821</v>
      </c>
    </row>
    <row r="374" spans="8:10" x14ac:dyDescent="0.25">
      <c r="H374">
        <v>369</v>
      </c>
      <c r="I374">
        <v>110126.26406961135</v>
      </c>
      <c r="J374">
        <f t="shared" si="10"/>
        <v>110126.26406961135</v>
      </c>
    </row>
    <row r="375" spans="8:10" x14ac:dyDescent="0.25">
      <c r="H375">
        <v>370</v>
      </c>
      <c r="I375">
        <v>146784.47183848213</v>
      </c>
      <c r="J375">
        <f t="shared" si="10"/>
        <v>146784.47183848213</v>
      </c>
    </row>
    <row r="376" spans="8:10" x14ac:dyDescent="0.25">
      <c r="H376">
        <v>371</v>
      </c>
      <c r="I376">
        <v>85967.913711920526</v>
      </c>
      <c r="J376">
        <f t="shared" si="10"/>
        <v>85967.913711920526</v>
      </c>
    </row>
    <row r="377" spans="8:10" x14ac:dyDescent="0.25">
      <c r="H377">
        <v>372</v>
      </c>
      <c r="I377">
        <v>55432.87406287904</v>
      </c>
      <c r="J377">
        <f t="shared" si="10"/>
        <v>55432.87406287904</v>
      </c>
    </row>
    <row r="378" spans="8:10" x14ac:dyDescent="0.25">
      <c r="H378">
        <v>373</v>
      </c>
      <c r="I378">
        <v>65790.606056143821</v>
      </c>
      <c r="J378">
        <f t="shared" si="10"/>
        <v>65790.606056143821</v>
      </c>
    </row>
    <row r="379" spans="8:10" x14ac:dyDescent="0.25">
      <c r="H379">
        <v>374</v>
      </c>
      <c r="I379">
        <v>897.72435783123365</v>
      </c>
      <c r="J379">
        <f t="shared" si="10"/>
        <v>897.72435783123365</v>
      </c>
    </row>
    <row r="380" spans="8:10" x14ac:dyDescent="0.25">
      <c r="H380">
        <v>375</v>
      </c>
      <c r="I380">
        <v>95263.471717022941</v>
      </c>
      <c r="J380">
        <f t="shared" si="10"/>
        <v>95263.471717022941</v>
      </c>
    </row>
    <row r="381" spans="8:10" x14ac:dyDescent="0.25">
      <c r="H381">
        <v>376</v>
      </c>
      <c r="I381">
        <v>140985.50449671393</v>
      </c>
      <c r="J381">
        <f t="shared" si="10"/>
        <v>140985.50449671393</v>
      </c>
    </row>
    <row r="382" spans="8:10" x14ac:dyDescent="0.25">
      <c r="H382">
        <v>377</v>
      </c>
      <c r="I382">
        <v>92319.151809172006</v>
      </c>
      <c r="J382">
        <f t="shared" si="10"/>
        <v>92319.151809172006</v>
      </c>
    </row>
    <row r="383" spans="8:10" x14ac:dyDescent="0.25">
      <c r="H383">
        <v>378</v>
      </c>
      <c r="I383">
        <v>56262.850656740891</v>
      </c>
      <c r="J383">
        <f t="shared" si="10"/>
        <v>56262.850656740891</v>
      </c>
    </row>
    <row r="384" spans="8:10" x14ac:dyDescent="0.25">
      <c r="H384">
        <v>379</v>
      </c>
      <c r="I384">
        <v>155308.87192140653</v>
      </c>
      <c r="J384">
        <f t="shared" si="10"/>
        <v>155308.87192140653</v>
      </c>
    </row>
    <row r="385" spans="8:10" x14ac:dyDescent="0.25">
      <c r="H385">
        <v>380</v>
      </c>
      <c r="I385">
        <v>151408.87424673256</v>
      </c>
      <c r="J385">
        <f t="shared" si="10"/>
        <v>151408.87424673256</v>
      </c>
    </row>
    <row r="386" spans="8:10" x14ac:dyDescent="0.25">
      <c r="H386">
        <v>381</v>
      </c>
      <c r="I386">
        <v>3361.1470507678023</v>
      </c>
      <c r="J386">
        <f t="shared" si="10"/>
        <v>3361.1470507678023</v>
      </c>
    </row>
    <row r="387" spans="8:10" x14ac:dyDescent="0.25">
      <c r="H387">
        <v>382</v>
      </c>
      <c r="I387">
        <v>168913.63283128577</v>
      </c>
      <c r="J387">
        <f t="shared" si="10"/>
        <v>168913.63283128577</v>
      </c>
    </row>
    <row r="388" spans="8:10" x14ac:dyDescent="0.25">
      <c r="H388">
        <v>383</v>
      </c>
      <c r="I388">
        <v>48687.265020155493</v>
      </c>
      <c r="J388">
        <f t="shared" si="10"/>
        <v>48687.265020155493</v>
      </c>
    </row>
    <row r="389" spans="8:10" x14ac:dyDescent="0.25">
      <c r="H389">
        <v>384</v>
      </c>
      <c r="I389">
        <v>103457.20337043912</v>
      </c>
      <c r="J389">
        <f t="shared" si="10"/>
        <v>103457.20337043912</v>
      </c>
    </row>
    <row r="390" spans="8:10" x14ac:dyDescent="0.25">
      <c r="H390">
        <v>385</v>
      </c>
      <c r="I390">
        <v>169414.44811535405</v>
      </c>
      <c r="J390">
        <f t="shared" si="10"/>
        <v>169414.44811535405</v>
      </c>
    </row>
    <row r="391" spans="8:10" x14ac:dyDescent="0.25">
      <c r="H391">
        <v>386</v>
      </c>
      <c r="I391">
        <v>94587.022823992098</v>
      </c>
      <c r="J391">
        <f t="shared" ref="J391:J454" si="11">IF(I391&gt;0,I391,"")</f>
        <v>94587.022823992098</v>
      </c>
    </row>
    <row r="392" spans="8:10" x14ac:dyDescent="0.25">
      <c r="H392">
        <v>387</v>
      </c>
      <c r="I392">
        <v>152557.27230954665</v>
      </c>
      <c r="J392">
        <f t="shared" si="11"/>
        <v>152557.27230954665</v>
      </c>
    </row>
    <row r="393" spans="8:10" x14ac:dyDescent="0.25">
      <c r="H393">
        <v>388</v>
      </c>
      <c r="I393">
        <v>9807.1289653757412</v>
      </c>
      <c r="J393">
        <f t="shared" si="11"/>
        <v>9807.1289653757412</v>
      </c>
    </row>
    <row r="394" spans="8:10" x14ac:dyDescent="0.25">
      <c r="H394">
        <v>389</v>
      </c>
      <c r="I394">
        <v>53420.984154126782</v>
      </c>
      <c r="J394">
        <f t="shared" si="11"/>
        <v>53420.984154126782</v>
      </c>
    </row>
    <row r="395" spans="8:10" x14ac:dyDescent="0.25">
      <c r="H395">
        <v>390</v>
      </c>
      <c r="I395">
        <v>63093.824559097557</v>
      </c>
      <c r="J395">
        <f t="shared" si="11"/>
        <v>63093.824559097557</v>
      </c>
    </row>
    <row r="396" spans="8:10" x14ac:dyDescent="0.25">
      <c r="H396">
        <v>391</v>
      </c>
      <c r="I396">
        <v>38023.004744450067</v>
      </c>
      <c r="J396">
        <f t="shared" si="11"/>
        <v>38023.004744450067</v>
      </c>
    </row>
    <row r="397" spans="8:10" x14ac:dyDescent="0.25">
      <c r="H397">
        <v>392</v>
      </c>
      <c r="I397">
        <v>106490.25844541137</v>
      </c>
      <c r="J397">
        <f t="shared" si="11"/>
        <v>106490.25844541137</v>
      </c>
    </row>
    <row r="398" spans="8:10" x14ac:dyDescent="0.25">
      <c r="H398">
        <v>393</v>
      </c>
      <c r="I398">
        <v>229200.74389853701</v>
      </c>
      <c r="J398">
        <f t="shared" si="11"/>
        <v>229200.74389853701</v>
      </c>
    </row>
    <row r="399" spans="8:10" x14ac:dyDescent="0.25">
      <c r="H399">
        <v>394</v>
      </c>
      <c r="I399">
        <v>179575.92035417998</v>
      </c>
      <c r="J399">
        <f t="shared" si="11"/>
        <v>179575.92035417998</v>
      </c>
    </row>
    <row r="400" spans="8:10" x14ac:dyDescent="0.25">
      <c r="H400">
        <v>395</v>
      </c>
      <c r="I400">
        <v>137861.20559456234</v>
      </c>
      <c r="J400">
        <f t="shared" si="11"/>
        <v>137861.20559456234</v>
      </c>
    </row>
    <row r="401" spans="8:10" x14ac:dyDescent="0.25">
      <c r="H401">
        <v>396</v>
      </c>
      <c r="I401">
        <v>105364.19360146709</v>
      </c>
      <c r="J401">
        <f t="shared" si="11"/>
        <v>105364.19360146709</v>
      </c>
    </row>
    <row r="402" spans="8:10" x14ac:dyDescent="0.25">
      <c r="H402">
        <v>397</v>
      </c>
      <c r="I402">
        <v>56367.968310104799</v>
      </c>
      <c r="J402">
        <f t="shared" si="11"/>
        <v>56367.968310104799</v>
      </c>
    </row>
    <row r="403" spans="8:10" x14ac:dyDescent="0.25">
      <c r="H403">
        <v>398</v>
      </c>
      <c r="I403">
        <v>181926.59838121693</v>
      </c>
      <c r="J403">
        <f t="shared" si="11"/>
        <v>181926.59838121693</v>
      </c>
    </row>
    <row r="404" spans="8:10" x14ac:dyDescent="0.25">
      <c r="H404">
        <v>399</v>
      </c>
      <c r="I404">
        <v>64992.854750903556</v>
      </c>
      <c r="J404">
        <f t="shared" si="11"/>
        <v>64992.854750903556</v>
      </c>
    </row>
    <row r="405" spans="8:10" x14ac:dyDescent="0.25">
      <c r="H405">
        <v>400</v>
      </c>
      <c r="I405">
        <v>40636.870212089794</v>
      </c>
      <c r="J405">
        <f t="shared" si="11"/>
        <v>40636.870212089794</v>
      </c>
    </row>
    <row r="406" spans="8:10" x14ac:dyDescent="0.25">
      <c r="H406">
        <v>401</v>
      </c>
      <c r="I406">
        <v>70319.890125088539</v>
      </c>
      <c r="J406">
        <f t="shared" si="11"/>
        <v>70319.890125088539</v>
      </c>
    </row>
    <row r="407" spans="8:10" x14ac:dyDescent="0.25">
      <c r="H407">
        <v>402</v>
      </c>
      <c r="I407">
        <v>99486.726703168242</v>
      </c>
      <c r="J407">
        <f t="shared" si="11"/>
        <v>99486.726703168242</v>
      </c>
    </row>
    <row r="408" spans="8:10" x14ac:dyDescent="0.25">
      <c r="H408">
        <v>403</v>
      </c>
      <c r="I408">
        <v>49737.598379200092</v>
      </c>
      <c r="J408">
        <f t="shared" si="11"/>
        <v>49737.598379200092</v>
      </c>
    </row>
    <row r="409" spans="8:10" x14ac:dyDescent="0.25">
      <c r="H409">
        <v>404</v>
      </c>
      <c r="I409">
        <v>102173.74504138203</v>
      </c>
      <c r="J409">
        <f t="shared" si="11"/>
        <v>102173.74504138203</v>
      </c>
    </row>
    <row r="410" spans="8:10" x14ac:dyDescent="0.25">
      <c r="H410">
        <v>405</v>
      </c>
      <c r="I410">
        <v>57326.149055868795</v>
      </c>
      <c r="J410">
        <f t="shared" si="11"/>
        <v>57326.149055868795</v>
      </c>
    </row>
    <row r="411" spans="8:10" x14ac:dyDescent="0.25">
      <c r="H411">
        <v>406</v>
      </c>
      <c r="I411">
        <v>69909.176336938923</v>
      </c>
      <c r="J411">
        <f t="shared" si="11"/>
        <v>69909.176336938923</v>
      </c>
    </row>
    <row r="412" spans="8:10" x14ac:dyDescent="0.25">
      <c r="H412">
        <v>407</v>
      </c>
      <c r="I412">
        <v>53338.498907265166</v>
      </c>
      <c r="J412">
        <f t="shared" si="11"/>
        <v>53338.498907265166</v>
      </c>
    </row>
    <row r="413" spans="8:10" x14ac:dyDescent="0.25">
      <c r="H413">
        <v>408</v>
      </c>
      <c r="I413">
        <v>104115.86330682514</v>
      </c>
      <c r="J413">
        <f t="shared" si="11"/>
        <v>104115.86330682514</v>
      </c>
    </row>
    <row r="414" spans="8:10" x14ac:dyDescent="0.25">
      <c r="H414">
        <v>409</v>
      </c>
      <c r="I414">
        <v>107858.30556913771</v>
      </c>
      <c r="J414">
        <f t="shared" si="11"/>
        <v>107858.30556913771</v>
      </c>
    </row>
    <row r="415" spans="8:10" x14ac:dyDescent="0.25">
      <c r="H415">
        <v>410</v>
      </c>
      <c r="I415">
        <v>134955.97242648192</v>
      </c>
      <c r="J415">
        <f t="shared" si="11"/>
        <v>134955.97242648192</v>
      </c>
    </row>
    <row r="416" spans="8:10" x14ac:dyDescent="0.25">
      <c r="H416">
        <v>411</v>
      </c>
      <c r="I416">
        <v>255634.77939926088</v>
      </c>
      <c r="J416">
        <f t="shared" si="11"/>
        <v>255634.77939926088</v>
      </c>
    </row>
    <row r="417" spans="8:10" x14ac:dyDescent="0.25">
      <c r="H417">
        <v>412</v>
      </c>
      <c r="I417">
        <v>-1390.2189455004846</v>
      </c>
      <c r="J417" t="str">
        <f t="shared" si="11"/>
        <v/>
      </c>
    </row>
    <row r="418" spans="8:10" x14ac:dyDescent="0.25">
      <c r="H418">
        <v>413</v>
      </c>
      <c r="I418">
        <v>15667.03877990559</v>
      </c>
      <c r="J418">
        <f t="shared" si="11"/>
        <v>15667.03877990559</v>
      </c>
    </row>
    <row r="419" spans="8:10" x14ac:dyDescent="0.25">
      <c r="H419">
        <v>414</v>
      </c>
      <c r="I419">
        <v>150120.22797146003</v>
      </c>
      <c r="J419">
        <f t="shared" si="11"/>
        <v>150120.22797146003</v>
      </c>
    </row>
    <row r="420" spans="8:10" x14ac:dyDescent="0.25">
      <c r="H420">
        <v>415</v>
      </c>
      <c r="I420">
        <v>171651.46906148619</v>
      </c>
      <c r="J420">
        <f t="shared" si="11"/>
        <v>171651.46906148619</v>
      </c>
    </row>
    <row r="421" spans="8:10" x14ac:dyDescent="0.25">
      <c r="H421">
        <v>416</v>
      </c>
      <c r="I421">
        <v>68335.277396329562</v>
      </c>
      <c r="J421">
        <f t="shared" si="11"/>
        <v>68335.277396329562</v>
      </c>
    </row>
    <row r="422" spans="8:10" x14ac:dyDescent="0.25">
      <c r="H422">
        <v>417</v>
      </c>
      <c r="I422">
        <v>149319.32774754358</v>
      </c>
      <c r="J422">
        <f t="shared" si="11"/>
        <v>149319.32774754358</v>
      </c>
    </row>
    <row r="423" spans="8:10" x14ac:dyDescent="0.25">
      <c r="H423">
        <v>418</v>
      </c>
      <c r="I423">
        <v>99434.396912601602</v>
      </c>
      <c r="J423">
        <f t="shared" si="11"/>
        <v>99434.396912601602</v>
      </c>
    </row>
    <row r="424" spans="8:10" x14ac:dyDescent="0.25">
      <c r="H424">
        <v>419</v>
      </c>
      <c r="I424">
        <v>60075.279924097704</v>
      </c>
      <c r="J424">
        <f t="shared" si="11"/>
        <v>60075.279924097704</v>
      </c>
    </row>
    <row r="425" spans="8:10" x14ac:dyDescent="0.25">
      <c r="H425">
        <v>420</v>
      </c>
      <c r="I425">
        <v>64828.305642919848</v>
      </c>
      <c r="J425">
        <f t="shared" si="11"/>
        <v>64828.305642919848</v>
      </c>
    </row>
    <row r="426" spans="8:10" x14ac:dyDescent="0.25">
      <c r="H426">
        <v>421</v>
      </c>
      <c r="I426">
        <v>132064.44545625479</v>
      </c>
      <c r="J426">
        <f t="shared" si="11"/>
        <v>132064.44545625479</v>
      </c>
    </row>
    <row r="427" spans="8:10" x14ac:dyDescent="0.25">
      <c r="H427">
        <v>422</v>
      </c>
      <c r="I427">
        <v>166168.7929877782</v>
      </c>
      <c r="J427">
        <f t="shared" si="11"/>
        <v>166168.7929877782</v>
      </c>
    </row>
    <row r="428" spans="8:10" x14ac:dyDescent="0.25">
      <c r="H428">
        <v>423</v>
      </c>
      <c r="I428">
        <v>58805.060816289217</v>
      </c>
      <c r="J428">
        <f t="shared" si="11"/>
        <v>58805.060816289217</v>
      </c>
    </row>
    <row r="429" spans="8:10" x14ac:dyDescent="0.25">
      <c r="H429">
        <v>424</v>
      </c>
      <c r="I429">
        <v>164478.00806495396</v>
      </c>
      <c r="J429">
        <f t="shared" si="11"/>
        <v>164478.00806495396</v>
      </c>
    </row>
    <row r="430" spans="8:10" x14ac:dyDescent="0.25">
      <c r="H430">
        <v>425</v>
      </c>
      <c r="I430">
        <v>124111.36166870993</v>
      </c>
      <c r="J430">
        <f t="shared" si="11"/>
        <v>124111.36166870993</v>
      </c>
    </row>
    <row r="431" spans="8:10" x14ac:dyDescent="0.25">
      <c r="H431">
        <v>426</v>
      </c>
      <c r="I431">
        <v>222800.34497406275</v>
      </c>
      <c r="J431">
        <f t="shared" si="11"/>
        <v>222800.34497406275</v>
      </c>
    </row>
    <row r="432" spans="8:10" x14ac:dyDescent="0.25">
      <c r="H432">
        <v>427</v>
      </c>
      <c r="I432">
        <v>83428.566116820846</v>
      </c>
      <c r="J432">
        <f t="shared" si="11"/>
        <v>83428.566116820846</v>
      </c>
    </row>
    <row r="433" spans="8:10" x14ac:dyDescent="0.25">
      <c r="H433">
        <v>428</v>
      </c>
      <c r="I433">
        <v>95819.58296882399</v>
      </c>
      <c r="J433">
        <f t="shared" si="11"/>
        <v>95819.58296882399</v>
      </c>
    </row>
    <row r="434" spans="8:10" x14ac:dyDescent="0.25">
      <c r="H434">
        <v>429</v>
      </c>
      <c r="I434">
        <v>97418.37105855078</v>
      </c>
      <c r="J434">
        <f t="shared" si="11"/>
        <v>97418.37105855078</v>
      </c>
    </row>
    <row r="435" spans="8:10" x14ac:dyDescent="0.25">
      <c r="H435">
        <v>430</v>
      </c>
      <c r="I435">
        <v>140342.57806150516</v>
      </c>
      <c r="J435">
        <f t="shared" si="11"/>
        <v>140342.57806150516</v>
      </c>
    </row>
    <row r="436" spans="8:10" x14ac:dyDescent="0.25">
      <c r="H436">
        <v>431</v>
      </c>
      <c r="I436">
        <v>129822.63313866209</v>
      </c>
      <c r="J436">
        <f t="shared" si="11"/>
        <v>129822.63313866209</v>
      </c>
    </row>
    <row r="437" spans="8:10" x14ac:dyDescent="0.25">
      <c r="H437">
        <v>432</v>
      </c>
      <c r="I437">
        <v>219.7851923811686</v>
      </c>
      <c r="J437">
        <f t="shared" si="11"/>
        <v>219.7851923811686</v>
      </c>
    </row>
    <row r="438" spans="8:10" x14ac:dyDescent="0.25">
      <c r="H438">
        <v>433</v>
      </c>
      <c r="I438">
        <v>58524.061513918772</v>
      </c>
      <c r="J438">
        <f t="shared" si="11"/>
        <v>58524.061513918772</v>
      </c>
    </row>
    <row r="439" spans="8:10" x14ac:dyDescent="0.25">
      <c r="H439">
        <v>434</v>
      </c>
      <c r="I439">
        <v>106605.9797283212</v>
      </c>
      <c r="J439">
        <f t="shared" si="11"/>
        <v>106605.9797283212</v>
      </c>
    </row>
    <row r="440" spans="8:10" x14ac:dyDescent="0.25">
      <c r="H440">
        <v>435</v>
      </c>
      <c r="I440">
        <v>114271.67260674905</v>
      </c>
      <c r="J440">
        <f t="shared" si="11"/>
        <v>114271.67260674905</v>
      </c>
    </row>
    <row r="441" spans="8:10" x14ac:dyDescent="0.25">
      <c r="H441">
        <v>436</v>
      </c>
      <c r="I441">
        <v>86052.306376321416</v>
      </c>
      <c r="J441">
        <f t="shared" si="11"/>
        <v>86052.306376321416</v>
      </c>
    </row>
    <row r="442" spans="8:10" x14ac:dyDescent="0.25">
      <c r="H442">
        <v>437</v>
      </c>
      <c r="I442">
        <v>70778.506121407932</v>
      </c>
      <c r="J442">
        <f t="shared" si="11"/>
        <v>70778.506121407932</v>
      </c>
    </row>
    <row r="443" spans="8:10" x14ac:dyDescent="0.25">
      <c r="H443">
        <v>438</v>
      </c>
      <c r="I443">
        <v>93482.752591705823</v>
      </c>
      <c r="J443">
        <f t="shared" si="11"/>
        <v>93482.752591705823</v>
      </c>
    </row>
    <row r="444" spans="8:10" x14ac:dyDescent="0.25">
      <c r="H444">
        <v>439</v>
      </c>
      <c r="I444">
        <v>161734.61021370068</v>
      </c>
      <c r="J444">
        <f t="shared" si="11"/>
        <v>161734.61021370068</v>
      </c>
    </row>
    <row r="445" spans="8:10" x14ac:dyDescent="0.25">
      <c r="H445">
        <v>440</v>
      </c>
      <c r="I445">
        <v>108660.00068698975</v>
      </c>
      <c r="J445">
        <f t="shared" si="11"/>
        <v>108660.00068698975</v>
      </c>
    </row>
    <row r="446" spans="8:10" x14ac:dyDescent="0.25">
      <c r="H446">
        <v>441</v>
      </c>
      <c r="I446">
        <v>128364.63182906265</v>
      </c>
      <c r="J446">
        <f t="shared" si="11"/>
        <v>128364.63182906265</v>
      </c>
    </row>
    <row r="447" spans="8:10" x14ac:dyDescent="0.25">
      <c r="H447">
        <v>442</v>
      </c>
      <c r="I447">
        <v>91895.919664588058</v>
      </c>
      <c r="J447">
        <f t="shared" si="11"/>
        <v>91895.919664588058</v>
      </c>
    </row>
    <row r="448" spans="8:10" x14ac:dyDescent="0.25">
      <c r="H448">
        <v>443</v>
      </c>
      <c r="I448">
        <v>109273.27414539878</v>
      </c>
      <c r="J448">
        <f t="shared" si="11"/>
        <v>109273.27414539878</v>
      </c>
    </row>
    <row r="449" spans="8:10" x14ac:dyDescent="0.25">
      <c r="H449">
        <v>444</v>
      </c>
      <c r="I449">
        <v>3963.3390492004255</v>
      </c>
      <c r="J449">
        <f t="shared" si="11"/>
        <v>3963.3390492004255</v>
      </c>
    </row>
    <row r="450" spans="8:10" x14ac:dyDescent="0.25">
      <c r="H450">
        <v>445</v>
      </c>
      <c r="I450">
        <v>167948.80596783134</v>
      </c>
      <c r="J450">
        <f t="shared" si="11"/>
        <v>167948.80596783134</v>
      </c>
    </row>
    <row r="451" spans="8:10" x14ac:dyDescent="0.25">
      <c r="H451">
        <v>446</v>
      </c>
      <c r="I451">
        <v>129231.56243595792</v>
      </c>
      <c r="J451">
        <f t="shared" si="11"/>
        <v>129231.56243595792</v>
      </c>
    </row>
    <row r="452" spans="8:10" x14ac:dyDescent="0.25">
      <c r="H452">
        <v>447</v>
      </c>
      <c r="I452">
        <v>146265.60448345647</v>
      </c>
      <c r="J452">
        <f t="shared" si="11"/>
        <v>146265.60448345647</v>
      </c>
    </row>
    <row r="453" spans="8:10" x14ac:dyDescent="0.25">
      <c r="H453">
        <v>448</v>
      </c>
      <c r="I453">
        <v>10926.379855765583</v>
      </c>
      <c r="J453">
        <f t="shared" si="11"/>
        <v>10926.379855765583</v>
      </c>
    </row>
    <row r="454" spans="8:10" x14ac:dyDescent="0.25">
      <c r="H454">
        <v>449</v>
      </c>
      <c r="I454">
        <v>104712.5707746167</v>
      </c>
      <c r="J454">
        <f t="shared" si="11"/>
        <v>104712.5707746167</v>
      </c>
    </row>
    <row r="455" spans="8:10" x14ac:dyDescent="0.25">
      <c r="H455">
        <v>450</v>
      </c>
      <c r="I455">
        <v>73201.133182791993</v>
      </c>
      <c r="J455">
        <f t="shared" ref="J455:J505" si="12">IF(I455&gt;0,I455,"")</f>
        <v>73201.133182791993</v>
      </c>
    </row>
    <row r="456" spans="8:10" x14ac:dyDescent="0.25">
      <c r="H456">
        <v>451</v>
      </c>
      <c r="I456">
        <v>155447.39013367926</v>
      </c>
      <c r="J456">
        <f t="shared" si="12"/>
        <v>155447.39013367926</v>
      </c>
    </row>
    <row r="457" spans="8:10" x14ac:dyDescent="0.25">
      <c r="H457">
        <v>452</v>
      </c>
      <c r="I457">
        <v>262092.8796438289</v>
      </c>
      <c r="J457">
        <f t="shared" si="12"/>
        <v>262092.8796438289</v>
      </c>
    </row>
    <row r="458" spans="8:10" x14ac:dyDescent="0.25">
      <c r="H458">
        <v>453</v>
      </c>
      <c r="I458">
        <v>82755.758697425481</v>
      </c>
      <c r="J458">
        <f t="shared" si="12"/>
        <v>82755.758697425481</v>
      </c>
    </row>
    <row r="459" spans="8:10" x14ac:dyDescent="0.25">
      <c r="H459">
        <v>454</v>
      </c>
      <c r="I459">
        <v>53221.664728238189</v>
      </c>
      <c r="J459">
        <f t="shared" si="12"/>
        <v>53221.664728238189</v>
      </c>
    </row>
    <row r="460" spans="8:10" x14ac:dyDescent="0.25">
      <c r="H460">
        <v>455</v>
      </c>
      <c r="I460">
        <v>57574.187880281184</v>
      </c>
      <c r="J460">
        <f t="shared" si="12"/>
        <v>57574.187880281184</v>
      </c>
    </row>
    <row r="461" spans="8:10" x14ac:dyDescent="0.25">
      <c r="H461">
        <v>456</v>
      </c>
      <c r="I461">
        <v>186065.73975710769</v>
      </c>
      <c r="J461">
        <f t="shared" si="12"/>
        <v>186065.73975710769</v>
      </c>
    </row>
    <row r="462" spans="8:10" x14ac:dyDescent="0.25">
      <c r="H462">
        <v>457</v>
      </c>
      <c r="I462">
        <v>125818.99344026364</v>
      </c>
      <c r="J462">
        <f t="shared" si="12"/>
        <v>125818.99344026364</v>
      </c>
    </row>
    <row r="463" spans="8:10" x14ac:dyDescent="0.25">
      <c r="H463">
        <v>458</v>
      </c>
      <c r="I463">
        <v>6915.81036152663</v>
      </c>
      <c r="J463">
        <f t="shared" si="12"/>
        <v>6915.81036152663</v>
      </c>
    </row>
    <row r="464" spans="8:10" x14ac:dyDescent="0.25">
      <c r="H464">
        <v>459</v>
      </c>
      <c r="I464">
        <v>158874.14511284296</v>
      </c>
      <c r="J464">
        <f t="shared" si="12"/>
        <v>158874.14511284296</v>
      </c>
    </row>
    <row r="465" spans="8:10" x14ac:dyDescent="0.25">
      <c r="H465">
        <v>460</v>
      </c>
      <c r="I465">
        <v>57114.193257384934</v>
      </c>
      <c r="J465">
        <f t="shared" si="12"/>
        <v>57114.193257384934</v>
      </c>
    </row>
    <row r="466" spans="8:10" x14ac:dyDescent="0.25">
      <c r="H466">
        <v>461</v>
      </c>
      <c r="I466">
        <v>55743.742455920321</v>
      </c>
      <c r="J466">
        <f t="shared" si="12"/>
        <v>55743.742455920321</v>
      </c>
    </row>
    <row r="467" spans="8:10" x14ac:dyDescent="0.25">
      <c r="H467">
        <v>462</v>
      </c>
      <c r="I467">
        <v>-12500</v>
      </c>
      <c r="J467" t="str">
        <f t="shared" si="12"/>
        <v/>
      </c>
    </row>
    <row r="468" spans="8:10" x14ac:dyDescent="0.25">
      <c r="H468">
        <v>463</v>
      </c>
      <c r="I468">
        <v>106321.34173922625</v>
      </c>
      <c r="J468">
        <f t="shared" si="12"/>
        <v>106321.34173922625</v>
      </c>
    </row>
    <row r="469" spans="8:10" x14ac:dyDescent="0.25">
      <c r="H469">
        <v>464</v>
      </c>
      <c r="I469">
        <v>42205.874354516098</v>
      </c>
      <c r="J469">
        <f t="shared" si="12"/>
        <v>42205.874354516098</v>
      </c>
    </row>
    <row r="470" spans="8:10" x14ac:dyDescent="0.25">
      <c r="H470">
        <v>465</v>
      </c>
      <c r="I470">
        <v>96634.630030469154</v>
      </c>
      <c r="J470">
        <f t="shared" si="12"/>
        <v>96634.630030469154</v>
      </c>
    </row>
    <row r="471" spans="8:10" x14ac:dyDescent="0.25">
      <c r="H471">
        <v>466</v>
      </c>
      <c r="I471">
        <v>15839.010959481442</v>
      </c>
      <c r="J471">
        <f t="shared" si="12"/>
        <v>15839.010959481442</v>
      </c>
    </row>
    <row r="472" spans="8:10" x14ac:dyDescent="0.25">
      <c r="H472">
        <v>467</v>
      </c>
      <c r="I472">
        <v>111950.90360081673</v>
      </c>
      <c r="J472">
        <f t="shared" si="12"/>
        <v>111950.90360081673</v>
      </c>
    </row>
    <row r="473" spans="8:10" x14ac:dyDescent="0.25">
      <c r="H473">
        <v>468</v>
      </c>
      <c r="I473">
        <v>115889.93011540032</v>
      </c>
      <c r="J473">
        <f t="shared" si="12"/>
        <v>115889.93011540032</v>
      </c>
    </row>
    <row r="474" spans="8:10" x14ac:dyDescent="0.25">
      <c r="H474">
        <v>469</v>
      </c>
      <c r="I474">
        <v>43609.306752842938</v>
      </c>
      <c r="J474">
        <f t="shared" si="12"/>
        <v>43609.306752842938</v>
      </c>
    </row>
    <row r="475" spans="8:10" x14ac:dyDescent="0.25">
      <c r="H475">
        <v>470</v>
      </c>
      <c r="I475">
        <v>114609.42070674483</v>
      </c>
      <c r="J475">
        <f t="shared" si="12"/>
        <v>114609.42070674483</v>
      </c>
    </row>
    <row r="476" spans="8:10" x14ac:dyDescent="0.25">
      <c r="H476">
        <v>471</v>
      </c>
      <c r="I476">
        <v>227759.20796522259</v>
      </c>
      <c r="J476">
        <f t="shared" si="12"/>
        <v>227759.20796522259</v>
      </c>
    </row>
    <row r="477" spans="8:10" x14ac:dyDescent="0.25">
      <c r="H477">
        <v>472</v>
      </c>
      <c r="I477">
        <v>38299.628145660943</v>
      </c>
      <c r="J477">
        <f t="shared" si="12"/>
        <v>38299.628145660943</v>
      </c>
    </row>
    <row r="478" spans="8:10" x14ac:dyDescent="0.25">
      <c r="H478">
        <v>473</v>
      </c>
      <c r="I478">
        <v>155509.70403820378</v>
      </c>
      <c r="J478">
        <f t="shared" si="12"/>
        <v>155509.70403820378</v>
      </c>
    </row>
    <row r="479" spans="8:10" x14ac:dyDescent="0.25">
      <c r="H479">
        <v>474</v>
      </c>
      <c r="I479">
        <v>35937.907160438685</v>
      </c>
      <c r="J479">
        <f t="shared" si="12"/>
        <v>35937.907160438685</v>
      </c>
    </row>
    <row r="480" spans="8:10" x14ac:dyDescent="0.25">
      <c r="H480">
        <v>475</v>
      </c>
      <c r="I480">
        <v>113393.50370703446</v>
      </c>
      <c r="J480">
        <f t="shared" si="12"/>
        <v>113393.50370703446</v>
      </c>
    </row>
    <row r="481" spans="8:10" x14ac:dyDescent="0.25">
      <c r="H481">
        <v>476</v>
      </c>
      <c r="I481">
        <v>42497.4191718699</v>
      </c>
      <c r="J481">
        <f t="shared" si="12"/>
        <v>42497.4191718699</v>
      </c>
    </row>
    <row r="482" spans="8:10" x14ac:dyDescent="0.25">
      <c r="H482">
        <v>477</v>
      </c>
      <c r="I482">
        <v>150518.73536820896</v>
      </c>
      <c r="J482">
        <f t="shared" si="12"/>
        <v>150518.73536820896</v>
      </c>
    </row>
    <row r="483" spans="8:10" x14ac:dyDescent="0.25">
      <c r="H483">
        <v>478</v>
      </c>
      <c r="I483">
        <v>217.29075133695733</v>
      </c>
      <c r="J483">
        <f t="shared" si="12"/>
        <v>217.29075133695733</v>
      </c>
    </row>
    <row r="484" spans="8:10" x14ac:dyDescent="0.25">
      <c r="H484">
        <v>479</v>
      </c>
      <c r="I484">
        <v>112155.51107331816</v>
      </c>
      <c r="J484">
        <f t="shared" si="12"/>
        <v>112155.51107331816</v>
      </c>
    </row>
    <row r="485" spans="8:10" x14ac:dyDescent="0.25">
      <c r="H485">
        <v>480</v>
      </c>
      <c r="I485">
        <v>152299.88640813547</v>
      </c>
      <c r="J485">
        <f t="shared" si="12"/>
        <v>152299.88640813547</v>
      </c>
    </row>
    <row r="486" spans="8:10" x14ac:dyDescent="0.25">
      <c r="H486">
        <v>481</v>
      </c>
      <c r="I486">
        <v>163926.64897612901</v>
      </c>
      <c r="J486">
        <f t="shared" si="12"/>
        <v>163926.64897612901</v>
      </c>
    </row>
    <row r="487" spans="8:10" x14ac:dyDescent="0.25">
      <c r="H487">
        <v>482</v>
      </c>
      <c r="I487">
        <v>102010.03007824285</v>
      </c>
      <c r="J487">
        <f t="shared" si="12"/>
        <v>102010.03007824285</v>
      </c>
    </row>
    <row r="488" spans="8:10" x14ac:dyDescent="0.25">
      <c r="H488">
        <v>483</v>
      </c>
      <c r="I488">
        <v>139762.27026492549</v>
      </c>
      <c r="J488">
        <f t="shared" si="12"/>
        <v>139762.27026492549</v>
      </c>
    </row>
    <row r="489" spans="8:10" x14ac:dyDescent="0.25">
      <c r="H489">
        <v>484</v>
      </c>
      <c r="I489">
        <v>48254.845042642526</v>
      </c>
      <c r="J489">
        <f t="shared" si="12"/>
        <v>48254.845042642526</v>
      </c>
    </row>
    <row r="490" spans="8:10" x14ac:dyDescent="0.25">
      <c r="H490">
        <v>485</v>
      </c>
      <c r="I490">
        <v>86903.788259159686</v>
      </c>
      <c r="J490">
        <f t="shared" si="12"/>
        <v>86903.788259159686</v>
      </c>
    </row>
    <row r="491" spans="8:10" x14ac:dyDescent="0.25">
      <c r="H491">
        <v>486</v>
      </c>
      <c r="I491">
        <v>99794.096206912771</v>
      </c>
      <c r="J491">
        <f t="shared" si="12"/>
        <v>99794.096206912771</v>
      </c>
    </row>
    <row r="492" spans="8:10" x14ac:dyDescent="0.25">
      <c r="H492">
        <v>487</v>
      </c>
      <c r="I492">
        <v>169695.83978521632</v>
      </c>
      <c r="J492">
        <f t="shared" si="12"/>
        <v>169695.83978521632</v>
      </c>
    </row>
    <row r="493" spans="8:10" x14ac:dyDescent="0.25">
      <c r="H493">
        <v>488</v>
      </c>
      <c r="I493">
        <v>53407.454410741047</v>
      </c>
      <c r="J493">
        <f t="shared" si="12"/>
        <v>53407.454410741047</v>
      </c>
    </row>
    <row r="494" spans="8:10" x14ac:dyDescent="0.25">
      <c r="H494">
        <v>489</v>
      </c>
      <c r="I494">
        <v>37950.605995994905</v>
      </c>
      <c r="J494">
        <f t="shared" si="12"/>
        <v>37950.605995994905</v>
      </c>
    </row>
    <row r="495" spans="8:10" x14ac:dyDescent="0.25">
      <c r="H495">
        <v>490</v>
      </c>
      <c r="I495">
        <v>196107.48958473542</v>
      </c>
      <c r="J495">
        <f t="shared" si="12"/>
        <v>196107.48958473542</v>
      </c>
    </row>
    <row r="496" spans="8:10" x14ac:dyDescent="0.25">
      <c r="H496">
        <v>491</v>
      </c>
      <c r="I496">
        <v>117961.05244425853</v>
      </c>
      <c r="J496">
        <f t="shared" si="12"/>
        <v>117961.05244425853</v>
      </c>
    </row>
    <row r="497" spans="8:10" x14ac:dyDescent="0.25">
      <c r="H497">
        <v>492</v>
      </c>
      <c r="I497">
        <v>41765.879410816357</v>
      </c>
      <c r="J497">
        <f t="shared" si="12"/>
        <v>41765.879410816357</v>
      </c>
    </row>
    <row r="498" spans="8:10" x14ac:dyDescent="0.25">
      <c r="H498">
        <v>493</v>
      </c>
      <c r="I498">
        <v>43355.378915856127</v>
      </c>
      <c r="J498">
        <f t="shared" si="12"/>
        <v>43355.378915856127</v>
      </c>
    </row>
    <row r="499" spans="8:10" x14ac:dyDescent="0.25">
      <c r="H499">
        <v>494</v>
      </c>
      <c r="I499">
        <v>74858.188580750371</v>
      </c>
      <c r="J499">
        <f t="shared" si="12"/>
        <v>74858.188580750371</v>
      </c>
    </row>
    <row r="500" spans="8:10" x14ac:dyDescent="0.25">
      <c r="H500">
        <v>495</v>
      </c>
      <c r="I500">
        <v>73012.282031004142</v>
      </c>
      <c r="J500">
        <f t="shared" si="12"/>
        <v>73012.282031004142</v>
      </c>
    </row>
    <row r="501" spans="8:10" x14ac:dyDescent="0.25">
      <c r="H501">
        <v>496</v>
      </c>
      <c r="I501">
        <v>73001.254290673474</v>
      </c>
      <c r="J501">
        <f t="shared" si="12"/>
        <v>73001.254290673474</v>
      </c>
    </row>
    <row r="502" spans="8:10" x14ac:dyDescent="0.25">
      <c r="H502">
        <v>497</v>
      </c>
      <c r="I502">
        <v>53556.128809233429</v>
      </c>
      <c r="J502">
        <f t="shared" si="12"/>
        <v>53556.128809233429</v>
      </c>
    </row>
    <row r="503" spans="8:10" x14ac:dyDescent="0.25">
      <c r="H503">
        <v>498</v>
      </c>
      <c r="I503">
        <v>103785.63315288315</v>
      </c>
      <c r="J503">
        <f t="shared" si="12"/>
        <v>103785.63315288315</v>
      </c>
    </row>
    <row r="504" spans="8:10" x14ac:dyDescent="0.25">
      <c r="H504">
        <v>499</v>
      </c>
      <c r="I504">
        <v>115201.62575313251</v>
      </c>
      <c r="J504">
        <f t="shared" si="12"/>
        <v>115201.62575313251</v>
      </c>
    </row>
    <row r="505" spans="8:10" x14ac:dyDescent="0.25">
      <c r="H505">
        <v>500</v>
      </c>
      <c r="I505">
        <v>95485.597017222492</v>
      </c>
      <c r="J505">
        <f t="shared" si="12"/>
        <v>95485.597017222492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Wright</dc:creator>
  <cp:lastModifiedBy>Wright</cp:lastModifiedBy>
  <dcterms:created xsi:type="dcterms:W3CDTF">2010-09-21T14:09:03Z</dcterms:created>
  <dcterms:modified xsi:type="dcterms:W3CDTF">2014-09-25T11:38:28Z</dcterms:modified>
</cp:coreProperties>
</file>