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90" windowWidth="19995" windowHeight="9465" firstSheet="1" activeTab="1"/>
  </bookViews>
  <sheets>
    <sheet name="CB_DATA_" sheetId="4" state="veryHidden" r:id="rId1"/>
    <sheet name="Sheet1" sheetId="1" r:id="rId2"/>
    <sheet name="Sheet2" sheetId="2" r:id="rId3"/>
    <sheet name="Sheet3" sheetId="3" r:id="rId4"/>
  </sheets>
  <definedNames>
    <definedName name="CB_01e12d3cd9864a04867c9904bb11bf12" localSheetId="1" hidden="1">Sheet1!$C$48</definedName>
    <definedName name="CB_030b1a623d6240d0951cd7c27f27ffad" localSheetId="1" hidden="1">Sheet1!$G$48</definedName>
    <definedName name="CB_2d0b1bd729c14d639bae28419a93deb4" localSheetId="1" hidden="1">Sheet1!J6</definedName>
    <definedName name="CB_2e475bf01e374540b3f4cd652cebf45e" localSheetId="1" hidden="1">Sheet1!$B$48</definedName>
    <definedName name="CB_2feab95f8aab4953841d8572a949f9b1" localSheetId="1" hidden="1">Sheet1!$H11</definedName>
    <definedName name="CB_3484241eeecd46f0a18d3e9436758589" localSheetId="1" hidden="1">Sheet1!$J$48</definedName>
    <definedName name="CB_4a013ee11de04e8fbb513a12a042a106" localSheetId="1" hidden="1">Sheet1!$B$45</definedName>
    <definedName name="CB_6115f0222ef54e46a41305c2f4d700f7" localSheetId="1" hidden="1">Sheet1!$E$48</definedName>
    <definedName name="CB_777ee6edbfba459a8e96c08e955e91b6" localSheetId="1" hidden="1">Sheet1!$D$48</definedName>
    <definedName name="CB_7f91f3cf390d44e59d7fa14505ef2b91" localSheetId="1" hidden="1">Sheet1!$H11</definedName>
    <definedName name="CB_8390cf54d7f54bffaf37503d35372435" localSheetId="1" hidden="1">Sheet1!$B$44</definedName>
    <definedName name="CB_9b83ba51b0c6401aa798b19c4b6bcd09" localSheetId="1" hidden="1">Sheet1!$H11</definedName>
    <definedName name="CB_9d89620980b44477bcd0f959ab20357c" localSheetId="1" hidden="1">Sheet1!$H$48</definedName>
    <definedName name="CB_add04d6be40f488f868441396ad680f4" localSheetId="1" hidden="1">Sheet1!$I$48</definedName>
    <definedName name="CB_b2fdcbdc7dfc41ab98f364e79b5633d4" localSheetId="1" hidden="1">Sheet1!$H11</definedName>
    <definedName name="CB_bc26c68b3fb94ed8b32c2cc98da6671b" localSheetId="1" hidden="1">Sheet1!$H11</definedName>
    <definedName name="CB_Block_00000000000000000000000000000000" localSheetId="1" hidden="1">"'7.0.0.0"</definedName>
    <definedName name="CB_Block_00000000000000000000000000000001" localSheetId="0" hidden="1">"'635508635861794183"</definedName>
    <definedName name="CB_Block_00000000000000000000000000000001" localSheetId="1" hidden="1">"'635508635861794183"</definedName>
    <definedName name="CB_Block_00000000000000000000000000000003" localSheetId="1" hidden="1">"'11.1.3708.0"</definedName>
    <definedName name="CB_BlockExt_00000000000000000000000000000003" localSheetId="1" hidden="1">"'11.1.2.3.500"</definedName>
    <definedName name="CB_c7cc86e3772e4a24bb6734578aac6921" localSheetId="1" hidden="1">Sheet1!$K$48</definedName>
    <definedName name="CB_ca508d3ed20c43d499c9809fcdd1517d" localSheetId="1" hidden="1">Sheet1!$H11</definedName>
    <definedName name="CB_d16f336be70f49cc9bd7b4c994ca2117" localSheetId="1" hidden="1">Sheet1!$F$48</definedName>
    <definedName name="CB_e8886838bc044e35a25c1fc2d06326d9" localSheetId="1" hidden="1">Sheet1!$H11</definedName>
    <definedName name="CB_f05f449c7351412bb01e821cb529edad" localSheetId="1" hidden="1">Sheet1!$H11</definedName>
    <definedName name="CB_f185f4c646e349deae21d1b4deb3c2ef" localSheetId="1" hidden="1">Sheet1!$H11</definedName>
    <definedName name="CB_f6ea3ccde43448dea6adfde4b3c496a6" localSheetId="1" hidden="1">Sheet1!$B$53</definedName>
    <definedName name="CBCR_029efe4baf8f4acabdb2d160a60def6b" localSheetId="1" hidden="1">Sheet1!$H$11</definedName>
    <definedName name="CBCR_035935ad5a1c4e7584661b62662c7858" localSheetId="1" hidden="1">Sheet1!$F$12</definedName>
    <definedName name="CBCR_13cbfdd5bc0f4bb6b2ea68402f580866" localSheetId="1" hidden="1">Sheet1!$H$11</definedName>
    <definedName name="CBCR_19cec83b39bc4622b5571fdc7490afaa" localSheetId="1" hidden="1">Sheet1!$F$12</definedName>
    <definedName name="CBCR_1ffc13c643d04e9aa908e2fd8c630011" localSheetId="1" hidden="1">Sheet1!$F$11</definedName>
    <definedName name="CBCR_2394baaf872e4f0b8f410425c1ad6eb4" localSheetId="1" hidden="1">Sheet1!$F$11</definedName>
    <definedName name="CBCR_3f36354797fe49dbb3af3132db7855d9" localSheetId="1" hidden="1">Sheet1!$F$12</definedName>
    <definedName name="CBCR_41755bf59274487aa3faa282e150dc2e" localSheetId="1" hidden="1">Sheet1!$F$12</definedName>
    <definedName name="CBCR_51e50b740fff4179ad76cb2cd5524ef6" localSheetId="1" hidden="1">Sheet1!$H$11</definedName>
    <definedName name="CBCR_5c742cf3a9054b149fdb9dd30bdff44a" localSheetId="1" hidden="1">Sheet1!$H$11</definedName>
    <definedName name="CBCR_5e40b1577fa240c491feece759dbb401" localSheetId="1" hidden="1">Sheet1!$H$11</definedName>
    <definedName name="CBCR_606d5d167e754d54af92e08629ff8e26" localSheetId="1" hidden="1">Sheet1!$H$11</definedName>
    <definedName name="CBCR_6b2ca9044fb846c5ad7a60bc9cf58ce9" localSheetId="1" hidden="1">Sheet1!$H$11</definedName>
    <definedName name="CBCR_6f4a146eeeb741439a61f16407b0a523" localSheetId="1" hidden="1">Sheet1!$F$11</definedName>
    <definedName name="CBCR_7917ee6526884c2eace217f99102949a" localSheetId="1" hidden="1">Sheet1!$J$6</definedName>
    <definedName name="CBCR_7f2cf2879b4e4582b970184a7439bc0a" localSheetId="1" hidden="1">Sheet1!$H$11</definedName>
    <definedName name="CBCR_813ff538b49a4f8980bb11b7e7eeb9a3" localSheetId="1" hidden="1">Sheet1!$F$11</definedName>
    <definedName name="CBCR_81930405e7f8469693c500e59b8ecfa4" localSheetId="1" hidden="1">Sheet1!$F$12</definedName>
    <definedName name="CBCR_83924e1b60cc4d4a945d035b4e89f8ba" localSheetId="1" hidden="1">Sheet1!$F$12</definedName>
    <definedName name="CBCR_972c52adb7d04962a99a58a7878c1034" localSheetId="1" hidden="1">Sheet1!$F$11</definedName>
    <definedName name="CBCR_9d8079d69c644f389fbbdd4b185caa61" localSheetId="1" hidden="1">Sheet1!$F$12</definedName>
    <definedName name="CBCR_a3f3dd1006eb4797850bbe4fec9171d4" localSheetId="1" hidden="1">Sheet1!$F$11</definedName>
    <definedName name="CBCR_a6410b0200f3406ebb5737b874a6fbf6" localSheetId="1" hidden="1">Sheet1!$F$12</definedName>
    <definedName name="CBCR_bc4fb3621e7642f1b7ca1722b0caf47a" localSheetId="1" hidden="1">Sheet1!$F$11</definedName>
    <definedName name="CBCR_cd8c2428ea5d4eb8b7f41a6c768e6655" localSheetId="1" hidden="1">Sheet1!$F$12</definedName>
    <definedName name="CBCR_cd90a02aac8040a192d697c772ae7ede" localSheetId="1" hidden="1">Sheet1!$F$11</definedName>
    <definedName name="CBCR_dd0e2d2f40cd4a91b08fabd5b3f51284" localSheetId="1" hidden="1">Sheet1!$F$11</definedName>
    <definedName name="CBCR_e48570ff104d41f690c22bf63c642634" localSheetId="1" hidden="1">Sheet1!$F$11</definedName>
    <definedName name="CBCR_eca735f5436141b6a2dd8badb11e2aa9" localSheetId="1" hidden="1">Sheet1!$H$11</definedName>
    <definedName name="CBCR_fafaa52b377a47b3b8b2daebed408ace" localSheetId="1" hidden="1">Sheet1!$F$12</definedName>
    <definedName name="CBWorkbookPriority" localSheetId="0" hidden="1">-1935951324</definedName>
    <definedName name="CBx_2d334ae1026e412498f9372771afe64c" localSheetId="0" hidden="1">"'Sheet1'!$A$1"</definedName>
    <definedName name="CBx_786b751a40f64a1093a14a2e8fc50a3a" localSheetId="0" hidden="1">"'CB_DATA_'!$A$1"</definedName>
    <definedName name="CBx_Sheet_Guid" localSheetId="0" hidden="1">"'786b751a-40f6-4a10-93a1-4a2e8fc50a3a"</definedName>
    <definedName name="CBx_Sheet_Guid" localSheetId="1" hidden="1">"'2d334ae1-026e-4124-98f9-372771afe64c"</definedName>
    <definedName name="CBx_SheetRef" localSheetId="0" hidden="1">CB_DATA_!$A$14</definedName>
    <definedName name="CBx_SheetRef" localSheetId="1" hidden="1">CB_DATA_!$B$14</definedName>
    <definedName name="CBx_StorageType" localSheetId="0" hidden="1">2</definedName>
    <definedName name="CBx_StorageType" localSheetId="1" hidden="1">2</definedName>
  </definedNames>
  <calcPr calcId="145621" calcMode="autoNoTable"/>
</workbook>
</file>

<file path=xl/calcChain.xml><?xml version="1.0" encoding="utf-8"?>
<calcChain xmlns="http://schemas.openxmlformats.org/spreadsheetml/2006/main">
  <c r="B11" i="4" l="1"/>
  <c r="A11" i="4"/>
  <c r="P2" i="4"/>
  <c r="B49" i="1" l="1"/>
  <c r="C7" i="1"/>
  <c r="C49" i="1" l="1"/>
  <c r="D49" i="1" s="1"/>
  <c r="E49" i="1" s="1"/>
  <c r="F49" i="1" s="1"/>
  <c r="G49" i="1" s="1"/>
  <c r="H49" i="1" s="1"/>
  <c r="I49" i="1" s="1"/>
  <c r="J49" i="1" s="1"/>
  <c r="K49" i="1" s="1"/>
  <c r="E50" i="1"/>
  <c r="E51" i="1" s="1"/>
  <c r="E52" i="1" s="1"/>
  <c r="I50" i="1"/>
  <c r="F50" i="1"/>
  <c r="J50" i="1"/>
  <c r="J51" i="1" s="1"/>
  <c r="J52" i="1" s="1"/>
  <c r="C50" i="1"/>
  <c r="C51" i="1" s="1"/>
  <c r="C52" i="1" s="1"/>
  <c r="G50" i="1"/>
  <c r="K50" i="1"/>
  <c r="D50" i="1"/>
  <c r="D51" i="1" s="1"/>
  <c r="D52" i="1" s="1"/>
  <c r="H50" i="1"/>
  <c r="H51" i="1" s="1"/>
  <c r="H52" i="1" s="1"/>
  <c r="B50" i="1"/>
  <c r="B51" i="1" s="1"/>
  <c r="B52" i="1" s="1"/>
  <c r="K51" i="1" l="1"/>
  <c r="K52" i="1" s="1"/>
  <c r="F51" i="1"/>
  <c r="F52" i="1" s="1"/>
  <c r="B53" i="1"/>
  <c r="G51" i="1"/>
  <c r="G52" i="1" s="1"/>
  <c r="I51" i="1"/>
  <c r="I52" i="1" s="1"/>
</calcChain>
</file>

<file path=xl/sharedStrings.xml><?xml version="1.0" encoding="utf-8"?>
<sst xmlns="http://schemas.openxmlformats.org/spreadsheetml/2006/main" count="83" uniqueCount="72">
  <si>
    <t>Year of Production</t>
  </si>
  <si>
    <t>Market share if product is out 1st</t>
  </si>
  <si>
    <t>Market share if product is out 2nd</t>
  </si>
  <si>
    <t>Market share if product is out 3rd</t>
  </si>
  <si>
    <t>Long Term Marketing Planning</t>
  </si>
  <si>
    <t>Given Information</t>
  </si>
  <si>
    <t>probability</t>
  </si>
  <si>
    <t>1st</t>
  </si>
  <si>
    <t>2nd</t>
  </si>
  <si>
    <t>3rd</t>
  </si>
  <si>
    <t>position</t>
  </si>
  <si>
    <t>Current Market</t>
  </si>
  <si>
    <t>Annual Growth Rate</t>
  </si>
  <si>
    <t>mean</t>
  </si>
  <si>
    <t>st dev</t>
  </si>
  <si>
    <t>Correlation year and position</t>
  </si>
  <si>
    <t>Correlation of growth rates</t>
  </si>
  <si>
    <t>Profit per Product</t>
  </si>
  <si>
    <t>Annual Discount Rate</t>
  </si>
  <si>
    <t>Market Position</t>
  </si>
  <si>
    <t xml:space="preserve">Year of  1st production </t>
  </si>
  <si>
    <t>year</t>
  </si>
  <si>
    <t>Model Output</t>
  </si>
  <si>
    <t>Notes</t>
  </si>
  <si>
    <t>Year of 1st production</t>
  </si>
  <si>
    <t>Market position</t>
  </si>
  <si>
    <t>random</t>
  </si>
  <si>
    <t>Ten Year Model</t>
  </si>
  <si>
    <t>Market Size</t>
  </si>
  <si>
    <t>market growth rate</t>
  </si>
  <si>
    <t>Market Share (%)</t>
  </si>
  <si>
    <t>find from table</t>
  </si>
  <si>
    <t>year of model</t>
  </si>
  <si>
    <t>1st year of production</t>
  </si>
  <si>
    <t>initial market position</t>
  </si>
  <si>
    <t>year of production</t>
  </si>
  <si>
    <t>examples</t>
  </si>
  <si>
    <t>not</t>
  </si>
  <si>
    <t>share</t>
  </si>
  <si>
    <t>row</t>
  </si>
  <si>
    <t>col</t>
  </si>
  <si>
    <t>market position</t>
  </si>
  <si>
    <t xml:space="preserve">year of model -1st year production+1 </t>
  </si>
  <si>
    <t># of cutomers</t>
  </si>
  <si>
    <t>profit per year</t>
  </si>
  <si>
    <t>NPV</t>
  </si>
  <si>
    <t>Actual Model</t>
  </si>
  <si>
    <t>Model Year</t>
  </si>
  <si>
    <t>Market growth rate</t>
  </si>
  <si>
    <t>Market share (%)</t>
  </si>
  <si>
    <t># of customers</t>
  </si>
  <si>
    <t>profit</t>
  </si>
  <si>
    <t>Crystal Ball Data</t>
  </si>
  <si>
    <t>Workbook Variables</t>
  </si>
  <si>
    <t>Last Var Column</t>
  </si>
  <si>
    <t xml:space="preserve">    Name:</t>
  </si>
  <si>
    <t xml:space="preserve">    Value:</t>
  </si>
  <si>
    <t>Worksheet Data</t>
  </si>
  <si>
    <t>Last Data Column Used</t>
  </si>
  <si>
    <t>Sheet Ref</t>
  </si>
  <si>
    <t>Sheet Guid</t>
  </si>
  <si>
    <t>Deleted sheet count</t>
  </si>
  <si>
    <t>Last row used</t>
  </si>
  <si>
    <t>Data blocks</t>
  </si>
  <si>
    <t>786b751a-40f6-4a10-93a1-4a2e8fc50a3a</t>
  </si>
  <si>
    <t>CB_Block_0</t>
  </si>
  <si>
    <t>㜸〱敤㕣㕢㙣ㅣ㔷ㄹ摥㌳摥㕤敦慣敤搸㡤搳㑢㑡㘹摤㤶㔲㕡〷㌷㑥ㅢ摡〲㈱昸㔲㈷㈹㑥散挶㑥ち〲戴ㄹ敦㥥㠹愷搹㤹㜱㘷㘶㥤戸㔴㙡㔵捡㑤㔰㤰戸㠹㐲戹愸㐲㐸扣〰㝤㈹搷〷㤰㤰戸愸㐸㍣挰〳ㄲて〵㈱㜸〰愱㐸扣昰㠰〴摦㜷㘶㘶㜷㘶搷㍢㜶户㉤戸挸㈷摤摦㘷捥㙤捥㌹晦昵晣晦㤹收㐴㉥㤷晢㌷ㄲ晦㌲攵㤹戹㙥㘹挳て愴㍤㌱攳搶敢戲ㅡ㔸慥攳㑦㑣㜹㥥戱㌱㙦昹㐱ㅦㅡㄴ㉢ㄶ敡晤㐲挵户ㅥ㤱愵捡扡昴㝣㌴㉡攴㜲愵㤲慥愱㥥㠳昰㌷ㄲ㍦攸散㌵㤸〷㔸㥥㤹㕥㔸㜹〸愳㉥〵慥㈷て㡣㥤つ晢ㅥ㤹㥣㥣㤸㥣戸昳敥㠳昷㑣ㅣ㍣㌰㌶搳愸〷つ㑦ㅥ㜱㘴㈳昰㡣晡㠱戱挵挶㑡摤慡扥㑢㙥㉣扢ㄷ愴㜳㐴慥ㅣ扣㜳挵戸敢㥥挹扢づㅦ㌶敦扤昷㥥㐱扣㍡㜷㙡㘶㝡搱㤳愶晦ち㡤㔹攰㤴敦㥡㤵㔵㡢㙢㤳搲戳㥣昳ㄳ㌳搳昸㉦㌱㝦㍣摤㍤戱戴㉡㘵挰㔷㑢㑦㍡㔵改敢攸㌸㘰㑦昹㝥挳㕥攳收改昶ㅣ㤶㕡㌵晣愰㘰捦挸㝡㕤户攳㔱㑢昶〲昶慥㙥㙣っ摡㑢搲昱慤挰㕡户㠲㡤愲扤㡣㠱㙡㐳昶ㄹ㕦㥥㌶㥣昳昲㤴㘱换㠲㝤慣㘱搵昲㘱捡昵摤ㅡて㤱㥣㤸㕡晥挴㤴㙦捦慣ㅡ㥥㥡㤱捦㡤挹㘸㍢攷㔵搳㙤㙦敥㍥㉥愷慥摥挰㌱㙦改摥づ㌵㘷つ慦搹㜲扣㝢换㘸昱改ㄹ摣搱扤㝤㘲㡦搲㝤㙥敢摥㐷㙤㘵扡戵ㄸ㠸攸㕢敤㈸ㄶ愳ㄷ〹晡〹㑡〴㐴愰㕥㈶ㄸ㈰ㄸ〴㄰昹㝦㠰㑢㤲ㅤ㔹愵㔵っ慤戲愲㔵慡㕡愵愶㔵愴㔶㌱戵捡㜹慤戲慡㔵㉣慤昲㤰㔶戹㠰㌶㜱㉡昵昷㙢㔱昲昲ㅦ昸挵㑤捦晤㜸晥㠹敡敦晦㝡摡㥦扢㙤㜰てㅡ㍤㄰㑤㙡搶㌳㉥㠲搴㕡㔴㝣㘸攲㈰晦㙤捤ㄵ㘰ち昳戰㜹户㌹㌹㔹㍢㝣搰戸搳㈸㜰㔹ㄹ挸㑦ㄱ捡〸摡づ㥡て㕡㑥捤扤愸㜰㜷摤戴攱换搶挶㡤㐷㜵搳㙥挳愹昹慦摢扣㜲㈹㌰〲㜹㙤㝢㕤㙢㤰㡥㙥㑢㘰㉢改慢昷㕤摦摥敤慣㔱㙦挸愹㑢㔶㔸晤晡戶㙡㝢搱㜳㔷扡搷捥㜹昲攱㘶㙤挷㡣愶㈰搴搶搵搸ㅤ慢っ慢挲㜹㡤捤慣扡扥㜴搴昴挶敤㐵慢㝡㐱㝡㑢㤲㈲㔱搶搴㔲慦㘴㔵挴昵攳ぢづㄶち㙥慤摤㤴㉣㌵敦扢ㄴ㠰㤹㘵つ昳㕤㤳㕥戰戱㙣慣搴攵㔵愹㈶攱㍢㔱戱㍦㔵㍣攷㔶ㅢ晥㡣敢〴㥥㕢㑦搷㑣搵搶つ㐸㥡摡㐹户㈶昳昹㥣ㄲち㄰戸㝤㝤㐲攴㙥敦捥ぢちㄱ〹ㄴ㤳㤱慦㐹㤳摤挴㘹慣づ慢愸㑢搲愴昶㠶㉤〶攳㝣㤵㡣挹攰挰挴㥡愸㍦昸搲㌷㙤㌱㙣ㄳ㜳慦㙥㘳㑤ㅢ㡤㔶㝦摦扡㜴㠲攳㠶㔳慢㑢㉦㔳晢〹捥㐸ㅦ〶㈸㕣㠶㐰攸扡㝢㔴㜵攲㤲搸㈸㕣戴㙡挱㙡㜱㔵㕡攷㔷〳㤴㐱㐳㤶㑡摣摡㡥愴㕦㠱㈲㝤㉦挱㈸㐰戹㥣㉢敥㘳愳㘲ㄹ㈹㔷愰㜴捡攰攵㤴㈰㘷扦ㄴ㉦て㥡㜳㔶㍤㤰愱㔰ㅥ㌶㠱㤱㔰慢㈹昴つ㤱㐴㍤愳ㅡ㉡㡣㝤收っ愸搴戰㥣㘰愳挵户ㅤ㕣ㄲㄲ搱慥㉣搸㜱戲㠰愲㈰㉤て㌲㜸つ㐴搳㈶つ戲ㅢ㈷㠸㠸㙣㤰愱搹㌱㜲㥡挸搸㍥㐳㐶愰㝤㤲〸搹晡㘰㜷ㄹ㐱㘲敦㈴㔲㜶敡捡㡦扢搲㙣㌳㕢㍥㤴㘶㔷㘲攳昴慢〸慥㈶戸㠶㘰㍦㠰昸㌳㈴ㅣ愵ㅣ昲改愴扦づ捦晡㜵〴慦〷㠰㝣搲㈹㜳㈲㔱㐵ㅢ㙡㍢㜶㈴摢つ挱㑥㔶㐶㜱㈸㡡㘸ㄹ㌷敤捣㈱㕢㈱㍡戲㍡㜷㠶慥捤㉢ㅤ晢挶敥戴㤹㕣づ㈹㌲愳㘹㜲慤㕢㌴㑤㙥〴㥢昶愸户㙥㐰㔷㝤㡣攰㐶㠰戲㝥ㄳ㈱㤴ぢつ摥敤㔹昴㌴㈹㕦ㄳ㘶㔱㘸っ昵愸攰㈳㐲收ㄱ㈰㐳挸㜵ㅣ㕦㜶㙤㘸㥡㠳攳收㙢摥㠶㍥搰㥤扦㈳愴户改捤㕤扤㐳㝦搱㑢戴愲㙦〶㝢㠹摦㜷搵㌱户愰㕡㝦㈳挱慤〰㙤㍡㠶愷敦㤷敡㈹㔰㘶戱㥤挰摣㕥㝡㕤㤴㤵扢扣戱㈶㤵〶ㅡ㌴㤷つ敦扣っ攰挱㌸㌱ぢ㕢搸昵㍣㔹挷愱戶愶ち㜸㝥戹㍡㕤攸捦㜹慥捤昲㕤ㅢ搹㝦㑤㈸㠶㝣㕥敢换戵搹挸ㄹ戶㘶挲攷㤴愰ㅣ敡攰㍢扢ぢ㠹㐴愷㌴㜹戱㕦昶昹㜲㔷㤲昴㈰㐹㙥挳戶敡户〳㐰㑡㠸摦㜶㤵㈸〷搸散捤慡㔹摡㘲愵㠷㉦攳㜴搲收㐳散㤰㈳〳愱挳㜶ㅡ晥〳㝦挸㕥戲散愶戰ㄸ戰ㄷ愵㔷㠵㙦挱慡换㜲攸㤶愵愸搹㤵ㄵ慦ㄱ㔹搱搷搷㜱㥥捥昰慦㈹㍡㘹㤳ㄲ㤹摣㥥㔹㤹㜱ㄶ㙦ㄱㄵ摤㤰ㄴ㉡ㄹ慥愱愶〴㈲攵戱敤慥㠸改㐱挴摣㠱㡤搳てㄲ㑣ㄲㅣ〲㈸晣ち㤲㘶扢ㅢ捦㜰㔸晦㍡㕤摡㤵㑡慥㐴㌴㈸ㄷ攱ぢ㕤㠵搵㘱扥收㉤〴㜷〳戴㤹㍦㜴㐰㘶㄰愲㐲㜹㠲㄰㔵ㄸ挳㍣㙢挹㡢愴㠱㍤㈶〲㑢㌳つ㍦㜰㙤㐶㤶㠶捣㔹昷㤴ㅢ捣㕡晥ㅡ㈲㔱愳㘶㤴㜹㜰㔵㍡愰㉥て戶㑦㕢㤹扢戶㈶㙢扡戹攴㌶㈰摡㑥捣敥㠴㠳㌹戶〳戶愴㍡㥢㙢〲愹户昳㌱㠶㄰搸㘹攵㙦愵㌷㜶㕢摥㙦ㅥ晡㠶㕢㍢扡㙣〵㜵㌹㘰㠶㑣挷㝣挹挴㉥㈲㜲㔰敢㌷㤷㔷㍤㈹㘷㠷捣㘳㥥㔵慢㕢㡥㈴㌲㘰㘳㌲㔸㌷㉦捦㈳㑡戰攸㌲〶攸㍡㐳收戲㘷㌸晥㥡挱㠰攲挶摥搴㤳ち㡢ㄴ捣㘹换昱昱ㅡ㠵㐵收㠷捤愵㔵昷㈲㈲戶つ摢㌹㘶慣昹㍢〲㉢㈴晡㌰㈹搴〸㑤㘸㥡㈸㘹愵㕥昱挳〳㜹㉥㐷摥换ㄳ㈸㕣攵ち昴㤹㘷㘸㙦摡昵㔱㡣㠶㜶㍡攷㌴㠸攸㔱戳戰㉦㔳ち㤳㔳昵㝢搹攷慤〰昷ㅦ㍢㜳愲ㄵ㤹㝢㔹㌱敢〲扤晣ㄹ㌲㕥㤱㐵㌳㄰㐲ㅦ摤㥥㤰㔴㔸㐶捡〱〷〲攳㝣㙡㈷扦戲愹摡㤰晡昶戴戲㜳㠸㈴つ㥡昳挶㡡慣㈳ㅥ㙤ㅢ挱㥥昰㠱㘶慣㙤搴晤愸㙥挶戵㙤㠳愴㐵戲㕣慡ㅡ愴攰愹㐶攰㥥戴ㅣ摤〴㔰昴ㄷㄵㄹ㤷㔰㘴㕣㔲㐵㠳收㘹㠶〶㔵㥥㘳戹攷つ捦ち㔶㙤慢㕡攲〳挳㜷㍢㠲㈶挱攴㤴扣㜱㡡㘵挶㔸㥢㌵㝦〶㈶㥢㍦〱㜴㑦㐰㡥㜲敢㠸㝥㔰慥㈶㡡昸㈷㝡㜴㉣㐱挰㈸㑦愹晥㜶㡣㔶㔰户㈳㈰㜲㔴扡ㅣ摦挱戸晣ㄸ㑡㐲㈱㐴慣㘷㤰〸扣㠲〹㈱㑦ㄷ㜷搱㍣攳㔸〱戰㐷㡣捤㔹挱慣て㤴〳㈰慢㡥户搷㉡慣㈶㍡㡤㌷戵挲つ㥤㔵㈹㌵㜱㝤㘷㝤㔲㙦扣㘱㤳敡㔰愳㈴ㄴ挹㔶㡤㤴㘶搹㘴㡥㍢㐹搵〸愵戸㘳㙤㈳戲摣愶慤㝤愷ㄴ㜹ㄹ㡡㐹搱㑣㑥㝦㠷㈲ㄴ〴㝡㈳ㅤ㐵㥦㝤㌶㜹㈴㈲㌶戴〱捡搴㔳㘱搹㔰ㄴㄲ㍣㠱㙢㈷㌵㔹㡥㥥挰摦㝢愲散㐲㈳㐸搵ㄸ㤷㐶愳㥡愹㝡㝤挱㠱㤵㔰㌵扣摡づ㘱㘹慣㉤搴㌰㡡㍢㝢搵晥攱昶㈶ㄸ㌱㘲㐳㠶㐵㌲晣挰㘰㐳㌰㔷㈲愲㑡敢㙣㠸㕢摤㉣㉥昱改愴㌴ㅣ㠵㠱愵愰㌶㉢搷㤵ㄹ搶戲攴㐷㔵㠷收㘹㔱挹㔱摤㥣㕡昱愱搲〳捡昱㈸愷ㄸ㕣㌷㑦搳㉤㠵㑢っ㄰扢㔱㙥戱ㅡ㈰戴摢ㅣ㠰㈷㠳㥤㠳ㅤ散㐸ㄸ㍡愱㜵㐶〹㕡捣㈰摣昴㈲挸㍢㍤㘲ㄴ㠲搴㔴改敦㐷挵ㄷ㥦㘶晡收搱㕣㥣㠹㤸㠸攱慥っ敢〱挸㑤㐶㈶挹㐵愳㜱挰㍣㤴㙣㑡㘸つ挶㘵㌴㌱㠶㘸昲㜹〱㙥昱㌰㤶㌵㑣戶愹攳㥥㕢㘰㐱㥢搶㌷昶㤸㈷㥣㙡扤㔱㤳㑡ㄵ挷戲㕡㘹攴ㅤ㠱㉦㜵〵㌰攴愶㡣㝤㠹㌶攵〴㡥㔲㕣㌲㤱搴扢摤慤ㅦ㐵㜷㈵攴㌰㐶愸晡ㄸ㠰捣㜰换愹㠰㔸挷㍤〵摡㠷㝢㕢ㄷㄸ搴攵㌹㠸戴㡥㈲捡戲㜹摣挷㙢㐶㤱ㄵ户㈵㥡捤扢昳㉥㙤昶㐴搱㜱㉢㉣摡ㄱ㌸挲㍡㐳㠱㔷㉣挲ㄸ改㤱㍢㌸㐸敥㜲ㄴ摤扤晣㤸㝡捣㕤〶㉡ㄴ〶〴㘳扣㍣〵攵戰慢㘰㈴ㅡ摣㕡换敡ㄶ㡣晥搲昲搶愷〰〴挳挰㌴㘸搱㌲㌴㜰㘶㤰摦摡挰戹〱慤㌲㈲愴挹㘰㉡㘳㤴愳㜰搸〳㘹攰㈶ㅥ愴㤷㕤㈸愱㘰㥦扡ㄸㄶ摦㑤ㅣ户㜱〴㜲扤慢摡ちㄷ㡤〰搷㕦㥣晤㙤挵㔳戵ㅡ捤㕤昸攷㜶〴㔶㜱㜵㈳㌴㐷昷戵㕤捡㔲㙢愲㝤㜷㜳㕢㐵㜴㔹昰搰散挴㜱㈳愸慥㉥〵ㅢ攱挵慤㕥㐹愲昰㈳昸㈳㌶㝤㍢㙤收扣挳㡢愸敢摣晢昲〵挷扤攸愸㜹ㄵ㝣摥晡〳㠵攰ち㘵㍦㈷㔹捥晤ㅢ晦㔴搲㜲㠵ㅦ㘲挴敤㑣㥢〳戴ㅣ㈴ㅣ㐷愵㔰ㅡ㡣㈱㥦㐱㈷戰摤㥢户〶㐸㈷晢摡攸㐴〹㠲㕤㐲㜱捥扦㘲㠴㈲㝥〰戴㤲㔸挲㈳㌹昶晣ㅢ㘰㝤昱㝤㤴㄰攱㜸㡥挴㐸攱㐶攴㌲㔰愷〴㜹㜴挵㠳ㄷ㐲晥㝦戰ㄴ㜳昳愶散昴㕦㘰㘶昱扤㜶ㄴ㕤㑦ㄴ㝤户〳㐵㠲搷㐰ㄴ晦摥㡦㑣㥣ちっ捦扥愴㐰㌸搷戴㝢〰㝤搵㉦晣晥てて愰昳ㄱ㜱㈸ㅢつ愱戶㕢昰摣㌴ㄱ晡㍡㑣〴〶敦㤵㠹㜰ㄲㄹ挱㈸㝥㘸㈲㐴㍥㤰〵ㄴ㙣㙤㈲㌰戶㤷㘱〸㈶㐲慤〹户〶㑦㘰㔷搹昴㡦ㅤ挷挵㕢改㈳㥥て愵攵捦挰㈳㜵㜵㘷昱愲攱ㄹ昶㝥㔵㝥捣㤳㔰㘶摥㌲㙥㜲慢㉥散㜱敤愶㌵慡搳㈶扥㡡搸换扥敢㑦搹摥晤㜵㘰㉡㑣愱晢㕥㤴㐴昱㘵㜸㑡〴捦つ戹て散晢搶戱㍦㍣昲攴㔱摥㔶㡢㘸戵㜰㍢昲扤㠴散㘹㑦㈰愸㥢戸㈸㜲㈵㍦捣㌹㠹㑦㤴慣戵扡㥣㌶㍣㘵〵昹扡ㅤ㘷㐳挲㑢㄰㘶㐸㝣㍢挱挴挴扤㠷搰挴㥣㘸㜳㜷慡て㥢㤴㡢㜰㈲㌱㜱攵搳㡢挳㠶愲慢㈲敢搱摡㉣㝣〷慡攸㈵㑥㈴㙤㈵昲搴挹㈴挴户摢㜵摤㘱敡扡昰㈰挳戰㝦㉣愵㄰㝦㈰㠵㈴て㌲扣㄰愰愴搴㘹㘴ち㜷〰㘴㐴搶摡㐳扣昴〷散ち〱搹扣昴搷攳㐷㉣搸㐵㘰㌱昶挵昷㝡愲愵㉤ㅡ慢㈶㠶㙡㤵㑤戳㠴㡣㍡扣戰㘰㌲㉥㑤㔹㍡㠷㔰扡㙤㜷ㄴ㕦㌲㘴㠷㠱户㤰戱ぢ㌶㝤㙤㘵晢㍥愷㠱㥢ㅦ搰㌳㐵愵㌰㥣扤㉣挶㠱㔴挵攸挲愶攵戰㠸㜰㌸捣㌶㍢つ㐴㔵搰㔹捥㝥㥣㑡ㄱ晣攳㤷㐲慣ㅦ㙦つ㝤㘵㝢つ㜵㥣搳㡦〵昲〷晢敢晡っ挶挶㕢挹㌱㤰戰摢㙡㔵ち慦㠷㥦㐱ㄷ㉥㍡㈷昴㔶㔶㍤㡢挳昸ㄳ㜳㔶㥦搶愱晦ㄹ扤㔶㥣㜵㤶扤ㄹ挶㑥改晦㜷愳㘰㑢晤㉦ㄸ㝢㔳㠸㝣㑦㤴攱㐳㠱昱㤳㉤㐳㌶摣ㄱ㜸戶ㄱ扣㔱〷㘳㕤㘵ㄹ昲づ㜳㑢昸㜸㌵慣㔶ㄲㅣ㝥慦㝣晢搵㠸㘶㕦摡戶〳㕤〵㈰㘳㐳㠵㙦㐰〴㜵敤㥦㤶㕢昱改戶昸㕥㜴摣㜷搲慡㝡慥敦㥡挱搸ㄲ㠲扥㘳晣昶捣㠴捤㌳㈵扥摥㉥搴㙥挶㑥っ扥ㅦ㝤㑥㉤㐰㘰㥦㤲挱㉢ㄵ㡢㘴㘴㘱㝢㤱っ㝥㠷㌴㤲〸㉦㔱㍢昸㔷㤸て㌴㡣㍡㍥㕤㕤㠰慦㌳㘰搱㡥㔰㜶愱挷戹晤㠶〶户づ㜷戴摥〵㝦㤰慣㑦㈰㌸愶㤶昰摥昷㜳㕦摢昷㈰摤㌶㕡㥢捦㤶扤昹摣捡㠵㘷㠱搳敤扤㈵㑤㌲㝣㈷扦㐸㉥敢ㄵ㐲㕣摡㍦㡡扦摢㜷搰㜲戴㔱搰㜹昴㐱㌷ㅤ㘱攳㜵戸捦戶ㄱ晤㍥㠷慥㘲㡡〰㍦摤㠸㌲㝣㄰昴昲㤱ㄵ挵㔷戰㉣㌲〰昲戹㘲ㄵ愰㍢㔵㍦戳ㄹ㔵㡦挴〲㔹昰㡣㐱㜲㉣㡢㉦愱㈱户㉢㕣㌶㔸㠲换ㄶ敡㉣㠱扣ㅥ昷㐰㍥㈷㜸㤶㔰ㄳ昹〲㍡㌴㈷㘲愱戴晢㐴㍥扦搹㐴〴慤〰戵搰攴昸㈳戱ㄶ搱敢愸搶㙤〲㠷挰〵ㄸ愶㔸愴慣㈹㠶愱㠵敦ㄳ㌳㐸扦㡥晥扥㜸昴㔷㉦㌰晤敤愸㔰㠲㄰㔵改挹㔳㄰慡挹㝦㉡㌹㜹て愵摤㈷晦搴㘶㤳ㅦ愱㡣攴㑣昴〰㘰愸㑦㔴昰㐷㉤愶㠱っ昷㤱㍦㜱㡥〰扦搴㉣㐶っ㤴愸扥ㄷ㤱㐱㕦㙥戸㙡㜵〹㤹戸㙦㠱敢捦昸戸㐷搹㐷扣〸㐹㕦㑥㌱㜴挶ㄶ㐳慤㔸戲㈳㉦散㡥㤰つ㔸ㄲ扦㤶敤㉡搲㡢㍤㐶昸挵㐷㘲挴ㅣ㍦ㅥ㝦㌹愵㐵㌱㈷㄰㐶㘸㤱㤲㝥戸㤱攲挳㜱攳攷㥥㙦戹㑣㔱㠱〴敡〹ㅢ㤳捥㔴攳て挵㡤て攱慢㉣搵㈶挷ㅢ〴㑣㉦挶㡤㐹㡦慡昱㤳㜱攳扦ㅥ摡摦㙣ㅣ搳㘱㌸㜲㠱㐴㤲㘱敢㉡敢㍦昱㠵昶㌰㥡ㄷ㑣敡捦〱㌳㉣愶攴㔴愱攳扡搲愰㠳戸っ攲攱ㅢ改㜹摣㙤挲ㄵ㄰〸搹昰㝦㤵㜰〲㜷㥥㘶㡤挰挰㈷搰敢〸㌶㝢扡㝡㘲攷愲戹攰愱愰摦㍣攱攳㑣㔵摢㔱㈴〲㜳㈰ㅦ敥敦ㄶ㑥昹っ搳戱戵ㅦ㜱㤰㑣攳ㅤ㤲摥㤴㠷ち慣攴挵ㄳ㌱㘶㜳㡦户㘸㐶㝦っ挸㠱㜴〴㘴㐶㝦ㅣ㌰っ挴昰戶㜲㙥㠴晣慦㤸晢〹㔶㝣㤰攰㐹㠰戲㈰戳㤳づ㡡ㅦ〲ㄸ㡥晦㐷ㄵ㘳敢捡㕦愲㠹㐷攲㤷㈵挹㐸晦〸㍢㝣ㄴ愰て敥㕢ㄱㄱ㘱㔹晦ㄸ㑡㤲㉦愵攰㔰㉦晤㌸㉢㍥㐱昰ㄴ㐰戹挰挹㙥㝢搷戸愶ㅥ㌵搷㈷搱㔵㍣㑥㠰㥦晥愹㈸挳㠷〲昷攱㙤摤㙤㘵ㅥ㠵攳て晢ㄱ敡㑣㝤挱㝦ㅦ扥挸摦攰愲晢昰㍦㈴㈹㈸挳㍥慦扤戵户戱挸〴戴挹搵㙦つ㥢晤㌲挶攱扡㕡ㄱㄴ㡥㐸愵㔲搲㡡㠲昸收㠲㠵㡢㌷昰㉤㐷㔴㠵㄰愴〱㔵攱㐴ㄵ㐷㔱愰㝦㠶㑤㠹㘳攲㐹晦㉣㥦㠸㕡戵㠹㥦㡢㌲㝣㄰挴慢敡晥㔰搴㍤㝥㈱㜱慤㉡慣戶ㄷㄲ晦慡㘲㌵昹挲愷㌹㤸㐲ㄶ㌲㘹慤㐴愴㈹ㅡ晡ㄲ㌲㐳㝤挳㥣摢㠳昸㘹㤷㐴昵㕣敤摣戹㝦づ攷挷慥捤扦晢㥤㠳㑦扦昸换㍦㝥晡㌷敦㍢昲㤷㝦㍤昳捣㙦晥昴改ㄷ晥昵愳㤵㈳㍦㝢昶搹㥦摥晦搵ㄷ晥戸搷晣㥡昶晣㍦攷扦昶攸攴㠵㐷ㅦ㌶捦摣㝥散搱昷㍣昴挰攴攲ㄵ攳㝤㝤晤晤户㡥晥晣㥡㌷㡤㍣晥昰昷挴㑦㝥㜷戵㈳搴㜲昱㠲昴㌴戸㙣㌵㡤㉦㈳㠳㘹㜰挶慦敡㌴戸㕣戵㔱㉢搱㐶㑤愳愰〴㥦〶㈷愰㉡㡣㜴挵挰㝦〰挶㑦戲挴</t>
  </si>
  <si>
    <t>Decisioneering:7.0.0.0</t>
  </si>
  <si>
    <t>2d334ae1-026e-4124-98f9-372771afe64c</t>
  </si>
  <si>
    <t>CB_Block_7.0.0.0:1</t>
  </si>
  <si>
    <t>㜸〱敤㕣㕢㙣ㅣ㔷ㄹ摥㌳摥㕤敦慣敤搸㡤搳㑢㑡㘹つ愵ㄴ敡攰挶㘹㐳㕢㈰〴㕦㥡挴挵㠹摤搸㐹㐱㕣㌶攳摤㌳昱㌴㍢㌳敥捣慣ㄳ㤷㑡慤愰攵㝥㤱戸㠹㐲㠱慡㐲㤵㜸攱㈲㈴㘸㠱ㄷ㈴㈴㄰㉡ㄲて昰㠰㠴㐴㐱〸ㅥ㐰㈸ㄲ㉦㍣㈰挱昷㥤㤹搹㥤搹昵㡥摤㙤ぢ㉥昲㐹昷昷㤹㜳㥢㜳捥㝦㍤晦㝦愶㌹㤱换攵晥㡤挴扦㑣㜹㘶慥㕢摡昰〳㘹㑦捣戸昵扡慣〶㤶敢昸ㄳ㔳㥥㘷㙣捣㕢㝥搰㠷〶挵㡡㠵㝡扦㔰昱慤〷㘵愹戲㉥㍤ㅦ㡤ち戹㕣愹愴㙢愸攷㈰晣㡤挴て㍡㝢つ收〱㤶㘷愶ㄷ㔶敥挷愸㑢㠱敢挹〳㘳㘷挳扥㐷㈶㈷㈷㈶㈷㙥扢攳攰㥤ㄳ〷て㡣捤㌴敡㐱挳㤳㐷ㅣ搹〸㍣愳㝥㘰㙣戱戱㔲户慡敦㤴ㅢ换敥〵改ㅣ㤱㉢〷㙦㕢㌱㙥扦㜳昲昶挳㠷捤扢敥扡㜳㄰慦捥㥤㥡㤹㕥昴愴改扦㐴㘳ㄶ㌸攵摢㘷㘵搵攲摡愴昴㉣攷晣挴捣㌴晥㑢捣ㅦ㑦㜷㑣㉣慤㑡ㄹ昰搵搲㤳㑥㔵晡㍡㍡づ搸㔳扥摦戰搷戸㜹扡㝤っ㑢慤ㅡ㝥㔰戰㘷㘴扤慥摢昱愸㈵㝢〱㝢㔷㌷㌶〶敤㈵改昸㔶㘰慤㕢挱㐶搱㕥挶㐰戵㈱晢㡣㉦㑦ㅢ捥㜹㜹捡戰㘵挱㍥摥戰㙡昹㌰攵晡㙥㡥㠷㐸㑥㑣㉤㝦㘲捡户㘷㔶つ㑦捤挸攷挶㘴戴㍤收㔵搳㙤㙦散㍥㉥愷慥摥挰㌱㙦敡摥づ㌵㘷つ慦搹㜲扣㝢换㘸昱改ㄹ摣摡扤㝤㘲㡦搲㝤摥搸扤㡦摡捡㜴㙢㌱㄰搱户摡㔱㉣㐶㉦ㄲ昴ㄳ㤴〸㠸㐰扤㑣㌰㐰㌰〸㈰昲晦〰㤷㈴㍢戲㑡慢ㄸ㕡㘵㐵慢㔴戵㑡㑤慢㐸慤㘲㙡㤵昳㕡㘵㔵慢㔸㕡攵㝥慤㜲〱㙤攲㔴敡敦搷愲昴晥摦㝦晣换摦㕡扣㙢敥㝢ㄷ搶攵㜵慢〷㑥て敥㐱愳㝢愳㐹捤㝡挶㐵㤰㕡㡢㡡て㑤ㅣ攴扦慤戹〲㑣㘱ㅥ㌶敦㌰㈷㈷㙢㠷てㅡ户ㄹ〵㉥㉢〳昹㈹㐲ㄹ㐱摢㐱昳㍥换愹戹ㄷㄵ敥慥㥢㌶㝣搹摡戸昱愸㙥摡㙤㌸㌵晦㔵㥢㔷㉥〵㐶㈰慦㙤慦㙢つ搲搱㙤〹㙣㈵㝤昵扥敢摢扢㥤㌵敡つ㌹㜵挹ち慢㕦摤㔶㙤㉦㝡敥㑡昷摡㘳㥥㝣愰㔹摢㌱愳㈹〸戵㜵㌵㜶挷㉡挳慡㜰㕥㘳㌳慢慥㉦ㅤ㌵扤㜱㝢搱慡㕥㤰摥㤲愴㐸㤴㌵戵搴㉢㔹ㄵ㜱晤昸㠲㠳㠵㠲㕢㙢慦㑤㤶㥡㜷㕦ち挰捣戲㠶昹慥㐹㉦搸㔸㌶㔶敡昲慡㔴㤳昰㥤愸搸㥦㉡㍥收㔶ㅢ晥㡣敢〴㥥㕢㑦搷㑣搵搶つ㐸㥡摡㐹户㈶昳昹㥣ㄲち㄰戸㝤㝤㐲攴㙥改捥ぢちㄱ〹ㄴ㤳㤱慦㐹㤳摤挴㘹慣づ慢愸㑢搲愴昶扡㉤〶攳㝣㤵㡣挹攰挰挴㥡愸㍦昸搲㌷㙣㌱㙣ㄳ㜳㉦㙦㘳㑤ㅢ㡤㔶㝦昷扡㜴㠲ㄳ㠶㔳慢㑢㉦㔳晢〹捥㐸ㅦ〶㈸㕣㠶㐰攸扡㝢㔴㜵攲㤲搸㈸㕣戴㙡挱㙡㜱㔵㕡攷㔷〳㤴㐱㐳㤶㑡摣摡㡥愴㕦㠱㈲㝤㉦挱㈸㐰戹㥣㉢敥㘳愳㘲ㄹ㈹㔷愰㜴捡攰攵㤴㈰㘷扦ㄴ㉦て㥡挷慣㝡㈰㐳愱㍣㙣〲㈳愱㔶㔳攸ㅢ㈲㠹㝡㐶㌵㔴ㄸ晢捣ㄹ㔰愹㘱㌹挱㐶㡢㙦㍢戸㈴㈴愲㕤㔹戰攳㘴〱㐵㐱㕡ㅥ㘴昰ㅡ㠸愶㑤ㅡ㘴㌷㑥㄰ㄱ搹㈰㐳戳㘳攴㌴㤱戱㝤㠶㡣㐰晢㈴ㄱ戲昵挱敥㌲㠲挴摥㐹愴散搴㤵ㅦ㜷愵搹㘶戶㝣㈸捤慥挴挶改㔷ㄱ㕣㑤㜰つ挱㝥〰昱㘷㐸㌸㑡㌹攴搳㐹㝦ㄵ㥥昵敢〸㕥つ〰昹愴㔳收㐴愲㡡㌶搴㜶散㐸戶ㅢ㠲㥤慣㡣攲㔰ㄴ搱㌲㙥摡㤹㐳戶㐲㜴㘴㜵敥っ㕤㥢㔷㍡昶昵摤㘹㌳戹ㅣ㔲㘴㐶搳攴㕡户㘸㥡摣〸㌶敤㔱㙦摤㠰慥晡ㄸ挱㙢〰捡晡㙢〹愱㕣㘸昰㙥捦愲愷㐹昹㡡㌰㡢㐲㘳愸㐷〵ㅦㄱ㌲㡦〰ㄹ㐲慥攳昸戲㙢㐳搳ㅣㅣ㌷㕦昱㌶昴㠱敥晣ㅤ㈱扤㑤㙦敥敡ㅤ晡㡢㕥愰ㄵ㝤㈳搸㑢晣慥慢㡥戹〹搵晡敢〹㙥〶㘸搳㌱㍣㝤扦㔰㑦㠱㌲㡢敤〴收昶搲敢愲慣摣攵㡤㌵愹㌴搰愰戹㙣㜸攷㘵〰て挶摣㉣㙣㘱搷昳㘴ㅤ㠷摡㥡㉡攰昹攵敡㜴愱㝦捣㜳㙤㤶敦摡挸晥㉢㐲㌱攴昳㕡㕦慥捤㐶捥戰㌵ㄳ㍥愷〴攵㔰〷摦搶㕤㐸㈴㍡愵挹㡢晤戲捦㤷扢㤲愴〷㐹昲㐶㙣慢㝥ぢ〰愴㠴昸㑤㔷㠹㜲㠰捤摥愴㥡愵㉤㔶㝡昸㌲㑥㈷㙤㍥挴づ㌹㌲㄰㍡㙣愷攱㍦昰㠷散㈵换㙥ち㡢〱㝢㔱㝡㔵昸ㄶ慣扡㉣㠷㙥㔹㡡㥡㕤㔹昱ち㤱ㄵ㝤㝤ㅤ攷改っ晦㥡愲㤳㌶㈹㤱挹敤㤹㤵ㄹ㘷昱ㄶ㔱搱つ㐹愱㤲攱ㅡ㙡㑡㈰㔲ㅥ摢敥㡡㤸ㅥ㐴捣慤搸㌸晤㈰挱㈴挱㈱㠰挲㉦㈱㘹戶扢昱っ㠷昵慦搳愵㕤愹攴㑡㐴㠳㜲ㄱ㍥搷㔵㔸ㅤ收㙢摥㑣㜰〷㐰㥢昹㐳〷㘴〶㈱㉡㤴㈷〸㔱㠵㌱捣戳㤶扣㐸ㅡ搸㘳㈲戰㌴搳昰〳搷㘶㘴㘹挸㥣㜵㑦戹挱慣攵慦㈱ㄲ㌵㙡㐶㤹晢㔶愵〳敡昲㘰晢戴㤵戹㙢㙢戲愶㥢㑢㙥〳愲㙤㙥㜶㈷ㅣ捣戱ㅤ戰㈵搵搹㕣ㄳ㐸扤㥤㡦㌱㠴挰㑥㉢㝦㉢扤戱摢昲㝥昳搰㌷摣摡搱㘵㉢愸换〱㌳㘴㍡收㑢㈶㜶ㄱ㤱㠳㕡扦戹扣敡㐹㌹㍢㘴ㅥ昷慣㕡摤㜲㈴㤱〱ㅢ㤳挱扡㜹㜹ㅥ㔱㠲㐵㤷㌱㐰搷ㄹ㌲㤷㍤挳昱搷っ〶ㄴ㌷昶愶㥥㔴㔸愴㘰㑥㕢㡥㡦搷㈸㉣㌲㍦㙣㉥慤扡ㄷㄱ戱㙤搸捥㜱㘳捤摦ㄱ㔸㈱搱㠷㐹愱㐶㘸㐲搳㐴㐹㉢昵㡡ㅦㅥ挸㜳㌹昲㕥㥥㐰攱㉡㔷愰捦㍣㐳㝢搳慥㡦㘲㌴戴搳㌹愷㐱㐴㡦㥡㠵㝤㤹㔲㤸㥣慡摦挵㍥㙦〱戸攷昸㤹戹㔶㘴敥㐵挵慣ぢ昴昲㘷挸㜸㐵ㄶ捤㐰〸㝤㜴㝢㐲㔲㘱ㄹ㈹〷ㅣ〸㡣昳愹㥤晣捡愶㙡㐳敡摢搳捡ㅥ㐳㈴㘹搰㥣㌷㔶㘴ㅤ昱㘸摢〸昶㠴て㌴㘳㙤愳敥㐷㜵㌳慥㙤ㅢ㈴㉤㤲攵㔲搵㈰〵㑦㌵〲昷愴攵攸㈶㠰愲扦愸挸戸㠴㈲攳㤲㉡ㅡ㌴㑦㌳㌴愸昲ㅣ换㍤㙦㜸㔶戰㙡㕢搵ㄲㅦㄸ扥摢ㄱ㌴〹㈶愷攴㡤㔳㉣㌳挶摡慣昹㌳㌰搹晣〹愰㝢〲㜲㤴㕢㐷昴㠳㜲㌵㔱挴㍦搱愳㘳〹〲㐶㜹㑡昵户㘱戴㠲扡ㅤ〱㤱愳搲攵昸づ挶攵㠷㔱ㄲち㈱㘲㍤㠳㐴攰ㄵ㑣〸㜹扡戸㡢收ㄹ挷ち㠰㍤㘲散㤸ㄵ捣晡㐰㌹〰戲敡㜸㝢慤挲㙡愲搳㜸㔳㉢摣搰㔹㤵㔲ㄳ搷㜷搶㈷昵挶敢㌶愹づ㌵㑡㐲㤱㙣搵㐸㘹㤶㑤收戸㤳㔴㡤㔰㡡㍢搶㌶㈲换㙤摡摡㜷㑡㤱ㄷ愱㤸ㄴ捤攴昴户㉢㐲㐱愰㌷搲㔱昴搹㘷㤳㐷㈲㘲㐳ㅢ愰㑣㍤ㄵ㤶つ㐵㈱挱㌹㕣㍢愹挹㜲昴〴晥摥ㄳ㘵ㄷㅡ㐱慡挶戸㌴ㅡ搵㑣搵敢ぢづ慣㠴慡攱搵㜶〸㑢㘳㙤愱㠶㔱摣搹慢昶て户㌷挱㠸ㄱㅢ㌲㉣㤲攱〷〶ㅢ㠲戹ㄲㄱ㔵㕡㘷㐳摣敡㘶㜱㠹㑦㈷愵攱㈸っ㉣〵戵㔹戹慥捣戰㤶㈵㍦慡㍡㌴㑦㡢㑡㡥敡收搴㡡て㤵ㅥ㔰㡥㐷㌹挵攰扡㜹㥡㙥㈹㕣㘲㠰搸㡤㜲㡢搵〰愱摤收〰㍣ㄹ散ㅣ散㘰㐷挲搰〹慤㌳㑡搰㘲〶攱愶ㄷ㐱摥改ㄱ愳㄰愴愶㑡㝦㍦㉡扥晣㌸搳㌷㡦收攲㑣挴㐴っ㜷㘵㔸て㐰㙥㌲㌲㐹㉥ㅡ㡤〳收愱㘴㔳㐲㙢㌰㉥愳㠹㌱㐴㤳捦ぢ㜰㡢㠷戱慣㘱戲㑤ㅤ昷摣〲ぢ摡戴扥戱挷㥣㜳慡昵㐶㑤㉡㔵ㅣ换㙡愵㤱㜷〴扥搴ㄵ挰㤰㥢㌲昶㈵摡㤴㌹ㅣ愵戸㘴㈲愹㜷扢㕢㍦㡡敥㑡挸㘱㡣㔰昵㌱〰㤹攱㤶㔳〱戱㡥㝢ち戴て昷戶㉥㌰愸换㜳㄰㘹ㅤ㐵㤴㘵昳戸㡦搷㡣㈲㉢㙥㑢㌴㥢㜷攷㕤摡散㠹愲ㄳ㔶㔸戴㈳㜰㠴㜵㠶〲慦㔸㠴㌱搲㈳㜷㜰㤰摣攵㈸扡㝢昹㘱昵㤸扢っ㔴㈸っ〸挶㜸㜹ち捡㘱㔷挱㐸㌴戸戵㤶搵㉤ㄸ晤愵攵慤㑦〱〸㠶㠱㘹搰愲㘵㘸攰捣㈰扦戵㠱㜳〳㕡㘵㐴㐸㤳挱㔴挶㈸㐷攱戰〷搲挰㑤㍣㐸㉦扢㔰㐲挱㍥㜵㌱㉣扥㥢㌸㙥攳〸攴㝡㔷戵ㄵ㉥ㅡ〱慥扦㌸晢摢㡡愷㙡㌵㥡扢昰捦敤〸慣攲敡㐶㘸㡥敥㙢扢㤴愵搶㐴晢敥挶戶㡡攸戲攰愱搹㠹ㄳ㐶㔰㕤㕤ち㌶挲㡢㕢扤㤲㐴攱挷昰㐷㙣晡㜶摡捣㜹㠷ㄷ㔱搷戹昷攵ぢ㡥㝢搱㔱昳㉡昸扣昵〷ち挱ㄵ捡㝥㑥戲㥣晢㌷晥愹愴攵ち㍦挲㠸摢㤹㌶〷㘸㌹㐸㌸㡥㑡愱㌴ㄸ㐳㍥㠳㑥㘰扢㌷㙦つ㤰㑥昶戵搱㠹ㄲ〴扢㠴攲㥣㝦挹〸㐵晣㄰㘸㈵戱㠴㐷㜲散昹搳㘰㝤昱㉣㑡㠸㜰㍣㐷㘲愴昰ㅡ攴㌲㔰愷〴㜹㜴挵㠳ㄷ㐲晥㝦戰ㄴ㜳昳愶散昴㕦㘰㘶昱㑣㍢㡡慥㈷㡡㝥搰㠱㈲挱㙢㈰㡡㝦敦㐱㈶㑥〵㠶㘷㕦㔰㈰㥣㙢摡㍤㠰扥散ㄷ㝥晦㠷〷搰昹㠸㌸㤴㡤㠶㔰摢㑤㜸㙥㥡〸㝤ㅤ㈶〲㠳昷捡㐴㌸㠹㡣㘰ㄴ㍦㌴ㄱ㈲ㅦ挸〲ち戶㌶ㄱㄸ摢换㌰〴ㄳ愱搶㠴㕢㠳㈷戰慢㙣晡挷㑥攰攲慤昴ㄱ捦㠷搲昲㘷攰㤱扡扡戳㜸搱昰っ㝢扦㉡㍦敥㐹㈸㌳㙦ㄹ㌷戹㔵ㄷ昶戸㜶搳ㅡ搵㘹ㄳ㕦㐵散㘵摦昵愷㙣敦晥㍡㌰ㄵ愶搰㝤㉦㑡愲昸㈲㍣㈵㠲攷㠶摣〷昶㝤敢昸ㅦㅥ㝣昴㈸㙦慢㐵戴㕡戸〵昹㕥㐲昶戴㈷㄰搴㑤㕣ㄴ戹㤲ㅦ收㥣挴㈷㑡搶㕡㕤㑥ㅢ㥥戲㠲㝣摤㡥戳㈱攱㈵〸㌳㈴扥㥤㘰㘲攲摥㐳㘸㘲㑥戴戹㍢搵㠷㑤捡㐵㌸㤱㤸戸昲改挵㘱㐳搱㔵㤱昵㘸㙤ㄶ扥〳㔵昴〲㈷㤲戶ㄲ㜹敡㘴ㄲ攲摢敤扡敥㌰㜵㕤㜸㤰㘱搸㍦㤶㔲㠸㍦㤰㐲㤲〷ㄹ㕥〸㔰㔲敡㌴㌲㠵㕢〱㌲㈲㙢敤㈱㕥晡〳㜶㠵㠰㙣㕥晡敢昱㈳ㄶ散㈲戰ㄸ晢攲㝢㍤搱搲ㄶ㡤㔵ㄳ㐳戵捡愶㔹㐲㐶ㅤ㕥㔸㌰ㄹ㤷愶㉣㥤㐳㈸摤戶㍢㡡㉦ㄹ戲挳挰㕢挸搸〵㥢扥戶戲㝤户搳挰捤て攸㤹愲㔲ㄸ捥㕥ㄶ攳㐰慡㘲㜴㘱搳㜲㔸㐴㌸ㅣ㘶㥢㥤〶愲㉡攸㉣㘷㍦㑥愵〸晥昱㑢㈱搶㡦户㠶扥戲扤㠶㍡捥改挷〲昹㠳晤㜵㝤〶㘳攳慤攴ㄸ㐸搸㙤戵㉡㠵搷挳捦愰ぢㄷ㥤ㄳ㝡㉢慢㥥挵㘱晣㠹㌹慢㑦敢搰晦㡣㕥㉢捥㍡换摥っ㘳愷昴晦扢㔰戰愵晥ㄷ㡣扤㈹㐴扥㍢捡昰愱挰昸挹㤶㈱ㅢ敥〸㍣摢〸摥愸㠳戱慥戲っ㜹㠷戹㈵㝣扣ㅡ㔶㉢〹づ扦㔷扥晤㙡㐴戳㉦㙤摢㠱慥〲㤰戱愱挲搳㄰㐱㕤晢愷攵㔶㝣扡㉤扥〷ㅤ昷㥤戴慡㥥敢扢㘶㌰戶㠴愰敦ㄸ扦㍤㌳㘱昳㑣㠹㙦戴ぢ戵ㅢ戱ㄳ㠳敦㐳㥦㔳ぢ㄰搸愷㘴昰㔲挵㈲ㄹ㔹搸㕥㈴㠳摦㈱㡤㈴挲㑢搴づ晥ㄵ收扤つ愳㡥㑦㔷ㄷ攰敢っ㔸戴㈳㤴㕤攸㜱㙥扦愱挱慤挳ㅤ慤㜷挲ㅦ㈴敢ㄳ〸㡥愹㈵扣攷㝤摣搷昶㍤㐸户㡤搶收戳㘵㙦㍥户㜲攱㈹攰㜴㝢㙦㐹㤳っ摦挹㉦㤲换㝡㠵㄰㤷昶㡦攲敦昶ㅤ戴ㅣ㙤ㄴ㜴ㅥ㝤搰㑤㐷搸㜸ㅤ敥戳㙤㐴扦捦愱慢㤸㈲挰㑦㌷愲っㅦ〴扤㝣㘴㐵昱㌵㉣㡢っ㠰㝣慥㔸〵攸㑥搵㑦㙣㐶搵㈳戱㐰ㄶ㍣㘳㤰ㅣ换攲㉢㘸挸敤ち㤷つ㤶攰戲㠵㍡㑢㈰慦挷㍤㤰捦〹㥥㈵搴㐴扥㠴づ捤㠹㔸㈸敤㍥㤱㉦㙥㌶ㄱ㐱㉢㐰㉤㌴㌹晥㐸慣㐵昴㍡慡㜵㥢挰㈱㜰〱㠶㈹ㄶ㈹㙢㡡㘱㘸攱㔹㘲〶改㔷搱摦攷㡦晥昲㌹愶扦ㅤㄵ㑡㄰愲㉡㍤㜹ち㐲㌵昹捦㈴㈷敦愱戴晢攴㍦戵搹攴㐷㈸㈳㌹ㄳ㍤〰ㄸ敡ㄳㄵ晣㔱㡢㘹㈰挳㝤攴㑦㥣㈳挰㉦㌵㡢ㄱ〳㈵慡敦㐵㘴搰㤷ㅢ慥㕡㕤㐲㈶敥㕢攰晡㌳㍥敥㔱昶ㄱ㉦㐲搲㤷㔳っ㥤戱挵㔰㉢㤶散挸ぢ扢㈳㘴〳㤶挴慦㘵扢㡡昴㘲㡦ㄱ㝥昱㤱ㄸ㌱㈷㑥挴㕦㑥㘹㔱捣〹㠴ㄱ㕡愴愴ㅦ㙥愴昸㜰摣昸扢摦㙦戹㑣㔱㠱〴敡〹ㅢ㤳捥㔴攳挷攲挶㠷昰㔵㤶㙡㤳攳つ〲愶攷攳挶愴㐷搵昸搱戸昱㕦て敤㙦㌶㡥改㌰ㅣ戹㐰㈲挹戰㜵㤵昵㥦昸㐲㝢ㄸ捤ぢ㈶昵攷㠰ㄹㄶ㔳㜲慡搰㜱㕤㘹搰㐱㕣〶昱昰㡤昴㍣敥㌶攱ち〸㠴㙣昸扦㑡㤸挳㥤愷㔹㈳㌰昰〹昴㍡㠲捤㥥慥㥥搸戹㘸㉥㜸㈸攸㌷攷㝣㥣愹㙡㍢㡡㐴㘰づ攴挳晤摤挲㈹㥦㘱㍡戶昶㈳づ㤲㘹扣㐳搲㥢昲㔰㠱㤵扣昸㘰㡣搹摣㈳㉤㥡搱ㅦ〶㜲㈰ㅤ〱㤹搱ㅦ〱っ〳㌱扣慤㥣ㅢ㈱晦㉢收晥㈰㉢㍥㐴昰㈸㐰㔹㤰搹㐹〷挵挷〰㠶攳晦㔱挵搸扡昲㤷㘸攲挱昸㘵㐹㌲搲㍦挲づㅦ〵攸㠳晢㔶㐴㐴㔸搶㍦㠶㤲攴㑢㈹㌸搴㑢㍦挱㡡㑦ㄲ㝣ち愰㕣攰㘴户扤㙢㕣㔳㡦㥡敢搳攸㉡ㅥ㈱挰㑦晦㑣㤴攱㐳㠱晢昰搶敥戶㌲㡦挲昱㠷晤〸㜵愶扥攰扦ㅢ㕦攴㙦㜰搱㝤昸ㅦ㤲ㄴ㤴㘱㥦搷摥搲摢㔸㘴〲摡攴敡户㠶捤㝥ㄱ攳㜰㕤慤〸ち㐷愴㔲㈹㘹㐵㐱㝣㜳挱挲挵ㅢ昸㤶㈳慡㐲〸搲㠰慡㜰愲㡡愳㈸搰㍦挷愶挴㌱昱愴㝦㥥㑦㐴慤摡挴㉦㐴ㄹ㍥〸攲㔵㜵扦㍦敡ㅥ扦㤰戸㔶ㄵ㔶摢ぢ㠹㝦㔵戱㥡㝣攱攳ㅣ㑣㈱ぢ㤹戴㔶㈲搲ㄴつ㝤〵㤹愱扥㘱捥敤㍥晣戴㑢愲㝡慥㜶敥摣㍦㠷昳㘳搷收摦昵㡥挱挷㥦晦挵ㅦ㍦晢敢昷ㅥ昹换扦㥥㜸攲搷㝦晡散㜳晦晡昱捡㤱㥦㍤昵搴㑦敦昹晡㜳㝦摣㙢㍥愹㝤晦㥦昳㑦㍥㌴㜹攱愱〷捣㌳户ㅣ㝦攸摤昷摦㍢戹㜸挵㜸㕦㕦㝦晦捤愳㍦扦收つ㈳㡦㍣昰㡣昸挹㙦慦㜶㠴㕡㉥㕥㤰㥥〶㤷慤愶昱㔵㘴㌰つ捥昸㘵㥤〶㤷慢㌶㙡㈵摡愸㘹ㄴ㤴攰搳攰〴㔴㠵㤱慥ㄸ昸て攷慤戲㈷</t>
  </si>
  <si>
    <t>㜸〱敤㝤〹㜸ㅢ搵戹戶㡥㙤㑤㝣㤴㌸㔶挲扥ㅢㄲ〸㤰攰㑡戲㘴挹㠱㈴㘴㡦㐳㔶ㄲ㤶㤶挵㡣愴㔱㘲㘲㕢㐱㤲戳㔰㤶〰㘱㉦晢㔲挲ㅡ㕡愰㤷㔲㜶ち愵搰㤲戴㌴㤴戵㔰㘸戹摣昶㐲㑡㈹戴愵ぢ摣㐲㙦㘸㘹㜳摦昷捣ㅣ㘹㈴㡤散㈴攵㍥㍦捦晦摣戱昴昹㝣敢㌹攷㍢换捣昹捥捣挸㈷㝣㍥摦㔶ㅣ晣捦愳㠱㠹扤ㄷ慤捥ㄷ慣摥搶愹搹㥥ㅥ㉢㔵攸捥昶攵㕢㈷攷㜲收敡㌹摤昹㐲㍤〴㡣慥㙥昰昳晥慥㝣昷改㔶㘳搷ち㉢㤷㠷㤰摦攷㙢㙣㤴㜵攰敦收㝣㠳ㅡ㤱搴㤲つ〴㤰昲㐹㠳㘰〸㐱㈳㠱㈴〸㄰っ㈵ㄸ㐶搰㐴㌰㥣愰㤹㈰㐸㌰㠲㘰㈴挱㑥〴㍢ㄳ散㐲戰㉢〱㜳㤵扢ㄳ散〱㌰㙣㑦㠰挵㔳愷捣㑦㥥㡡㍡㉣㉡㘴㜳搶戸㤶㘳敤㤲㑥〸㠷㕢挳慤㙤昱㔰愲㌵㌴慥㘵㙡㝦㑦愱㍦㘷㑤攸戳晡ぢ㌹戳㘷㕣换㠲晥㘴㑦㜷敡㈸㙢昵攲散㌲慢㙦㠲㤵っ戵㈵捤㘸㈲ㅣ㡤挵㌲ㅤㅤ〹㍦㉢ㄳ㤹㘶愵扡㔹㙢换捡㜵昷㉤㘹㥤㍡〵ㅦ㔷㕥挰攲㜰㘰㉥㘷昵㤸昴攰搱㔶㠶戵摣愳㜷㜲㍥摦摦扢㥣愴昰㜱搹摣戲晣㔲换㉡捣散敦㑥〷摤ㅣㄲ摣愲㤱㥡愲ㄱ㡡づ敢㥤㥡戵㌲㤹敥㔴户搵㔷搸挵㐱㔰㍥㘰挸ㄷ㜵㕥㥣ㅤ摥㍢㝤㔵捡敡㤹㙡昵昴㠰㤴㙦敡㍤㈶㙦ㅤ㙤昶㉤戱收㤹扤㤶扦㤷㔶敡㜱昸㐴㠳慦㝥愸搳晥㈴㙥㑢摡〸㙦㡢㌳捡昲㘷攳〸户㙤ㄲㅡ㝥㠳㥥攸㈶戲㌷搴㜵㤹㜵㕤挹扡慥㔴㕤㔷扡慥换慡敢捡搴㜵㉤愹敢㕡㕡搷搵㕤搷㜵㙡㕤搷㌲挸攸愳㜱挸㤰㍡攷昸搵散戶挳晡敡㐶㑦扥攱㤳昸㤸搳敥㝦㜷㡥㜸〷戶㘹㝦摦搱㙢愳㉦晥改㠳ㄹ户㕦㌶昱摡昶晥昳㉦ㄶ扦㜶ㄸ㔵ㅡ㙦㍢㡣㘵㜳㕦扥户昹㥤㉢㘶㕤戰㜶㜲挷愹㍦㕦昳㔱㐶ㅤ敦㑥㌲昶㐳扥㘳㈶㡣㌹㘱㑥戶㙦㐹㑢挱捡昵戶昴㉥㉢戴㉣敦㌱晢㕡㔷昵攴㔷㥤戴㠸㙤ㅢㅥ戳晦攸㔹攱戰㙣㘱㈱挵㕢㡥捤㕦㍥晦㡦㠷㍥㍤昳㥥挹㌷晣㈵晤摥㑤挷戶扤㌶散〰㜰攷㑤㥤戲㈰㠷挶昹㡣晡改戰㔱戴㌹ㅦ㍤㜳㥥㔵昸慣㙣㡥㠶㑤㤸㥣㤶敤㌵扢晢㍥㈳愳㝥㑥っ戱㙤改㐳愵挱攳㜴㘴㌵㝤昴㑥换ㄷㄶ㤸戹摥晣戰㕥晡捦捡㔹㝤㈹㉢㕦搱攳ㅢ㝢㡦㌵㜳散散つ㑣㌴昷摡㘳戵㌳㡤㌱搲㕤㔸敤㌵ㅥ㐴㐳〳㍥扥晡㌱㕥㈵㔳つ搵㍡㌹摦㍢㜵愹㤹㉢㈸㡣㑤戸㘳㈳愱愵㈲〷戶搹愲敥摥愳慣㕣㥦搵挳㑣搸㤲㘳㉢㠴搴㡣㘳户㐳㜱敡搱搵㘱㉢㔵つ㉦攳㐰㔰昷㤹㤷捤昵㘲㤲㥢㙢㤹㝤ㄳ㐲慤愱挸戸㐵㠵昴㌴㙢〵搳愱㤸㍣〸㈲㜲っ㠰㜱㌰挰挸戹㘶㙥㤹㔵㘸㔹㤲换慥㉣㉣㙤挹㤹〵㑢ㅥ㐲㠹㐳〱㠴昸㤹搳㤹㍦㌸㘱㘶㙢㝣摦㈳愷㍦晣搱㡢搶戸昷㍦㍡㔹㜰㡥㘷㥢ㅡ攳〸愶昶攷ぢ搹㕥㜹ㄸ搲戲㤵㠴㉦〰散晡㐵换捣戵㘴㌳㉤攱㍣㠶㑣㉥㥢敥㔷㈷ㅡㄹ愲㔴ㄸ㐰㠸㤷ㅣ昳㡢㝦㜲攵㜹ㅦ扦扥昵愸晢攳ぢ㈶挴攲愳㘳㠲㘷て捥挱攲㐵㐷愲㙡攸扥攰㌰づ昸㘰ㄷ昳攳搶ㄹ昳敥搸挹晦㠳㡦㕥昷晤户㜸扥㤶挶㜳づ攳㡦敦㥥戵昲扢㑦摤㌸晤昲敢㌷㕣㝥摤挹㔷㍤㕡ㅣ散㜱㘴戸捤㠳㍤〱㘱㥦㜸挶戱搹昵昸敦扦㜰捦㈵㡢㍡搷敥㜳㝥敥敥捥㑦ㅥㄴ㍣昳㈹晦㡣㐷㘲㤰ㄶ㌹ㅣ㈲昲〸〰㘳〲挰㉥搵㉤㌲㍥㍡㕥㑥愴搰㈴〰㈱㌶搴慡㍡㠷㡡昲摡㔳㡥㐴㤵搷扥敦㌰㤲㝢づ慤㑦㑥㜸昹挸敢昶㝥晤〷㘷㡦搹㝡慦昸㕥㉤㡤㈷ㅤ挶戲戶散㉢捤敦扤搰㜹搳敢㡦㍣㝢敤㜳晢敦㔶昴摡㜴㘴扡捤㕥㥢〱㘱㥦㜸摣戱㌹昱戲〵捦つ晢改㙢㔳搷㍤扢收戶ㄷ㕦㔹㜸愶攰昹㔳㜹㙤ㄶㄲ㠳㜸慤ㄳ㈲㜲㌶㠰㜱ㄴ挰慥ㅥ㕥ぢ㠷挶换㌹㤴㥡ぢ㈰挴㐳㑥慥扦扥攰㠵㘷㕡㔷㡥㥥晤挴㤲攸㜱㤷㝣慢㝢㝦挱换ㄲ攵戶〷㙢㌹攱㠱㕡慡昷搷搲戸捦㘱㔴㥥㡢㡡㙥㕢㠴㑣户搹㙤㡢㈱散ㄳ昷㌸㌶㉦摤㜴搰㤳㡦㑦晡昷㜹て㡦ㅢ昷散㘵㜷㉤搹㑢昰㈴慡摣㜶㉣ㄲ㠳戸敤㌸㠸挸攳〱㡣㉦〲㜸㜵戶搸㜸昹㈵ち㥤〰㈰挴ㅤ㑥愶㤵敤㉦㜸〹愷㌲㍤〹㠹㐱㌲㍤㤹昶扡〰㡣㔳〰扣㌲㙤ㅦ㉦㑤ち㈵〱㠴戸挵挹戴慡㥢昲㤲㔱㘵㥡㐶㘲㤰㑣㉤摡换〰ㄸ㑢〰扣㌲㙤ㅢ㉦㤷㔲愸ㅢ㐰㠸敢㥤㑣㉢攷〷挱㑢㔴搵㍦慥㜳㈴慡㠶搵戵戵㔴慦愹愵㜱戵挳㌸攲戰㕦㠹ぢ摥㘸㤸㝤挱ㄹ敢ㅡ㥥ㄸ昱搴挸㘲晦挸㈲搳㙤敥ㅦ换㈱散ㄳ㔷㌸㌶ㄳ㑢㉦晡㙤挳㤳戱㜹㕦㍢㜱扦ㅦ扣㥣㍡攸つ挱换㙢㔵㠱换㙢ㄵ攷㌲㠷㔱㜹㈱㈴扥㔲㑢攳㔲㠷㈱㤳ㄷ摦昲挸㥡㤵搳㥥㝣昹㤳㉦摥搳ㄲ㍢愳㔸㠱ㄵ摢㔳㠱㤵慡〲ㄷ㌹㌶㙦㥥搶昵挱挲晣搸挹て散㝢敥摥摦㍥攴㡦昷ち㉥つ㔴〵㉥慣㔵㥣ぢㅣ㐶㔵㌷㍤扦㤶挶㕡㠷㔱㜹〲㈹㔶攰捣敤愹挰㔹慡〲攷㌸㌶ㄷ㝥昷扣㥢㌶㍤戰攷㤱摦戸攱挱㥢㡦㕡昶愲ㄴ㕣搶愸㝥扢〶㠹㐱晡敤㌹㄰㤱攷〲ㄸ攷〱㜸昵摢挴㜸戹㤶㐲攷〳〸㜱扡慥㝡挵㐵慣㥦换愸㌶慦㑢㡡捡㐵捣っ慣㥣㔲㘶扥攰㕣㜱昱摣昵搹㕥㘷つ㝥㤹㌵㈳㤷晡摦扦捣㐲㈶愳㔰户㝦昹㌲㑢㕥〸㉢昲㈲〰攳㘲㠰晡㜹ぢ㡥㤵㤷㤰㜴㈹㠰㄰〵愷㐱㕥㍣攲昷㝦㡤扥昳收慣扢敥晤挷㍢て㍦㝤晤㕤㠲㑢㕡搵ぢ㉥㐳㘲㤰㕥㜰㌹敤㕤〱㘰㕣〹攰搵ぢ攲攳攵㔵ㄴ扡ㅡ㐰㠸㕥㈷搳捡昱㈸戸㠴㔶㘳愷挷㤱愸㥡扤㤶㌹㡣慡慢戰㔳㙢㘹㜴㙢挶㐴㌱㝢昳㍥㔷捣㝢㘲攱昸㤱敢愷摣㙥摣戸㡥挷敦㈶ㄹ㌷㌰搳〹戳摢攵㍡㈴㝣㈲攳挸扦扥搷搰挳㌶ㅥ㤲㥡㝢搳㝤〷㑦扥昱㥡㌷ㅦㄱ㕣摡㉢㡦摣㠴挴㈰ㅥ戹ㄹ㈲昲ㄶ〰攳㔶〰㉦㡦㜴㡣㤷户㔱㘸㍤㠰㄰㕤㑥愶㤵愷㘰挱㔰㠲昲挸挹扡ㅡ㤵㉢挹㤳ㅣ㐶㤵㌳㑦慣愵㜱㠲挳愸㍣㘳ㄵ㘷㤳扢㤰改㌶捦攷摦㠰戰㑦ㅣ敦搸晣挹㕦慥㍡扢愹攳㌷搳㙥㌹晢昶改晥㍦㡦扤㑡㌰っ愲扣㜶㌷ㄲ㠳㜸敤㥢㄰㤱昷〰ㄸ摦〲昰昲㕡㘴扣扣㤷㐲昷〱〸戱搰挹戴昲挴㈴ㄸ㜶㘱愶㜲ㅣ挱㠳〴て〱ㄸて〳㌴㍢㔷㕦换戳昹㙥挶㍤攴㈳㘴㝦ㅢ㐰㠸搹摡㘵ㄵ㝤㐵㌰㠴愳㥡愱㔳㑢㔴㌶挳慣㕡㘵㤹㔹㑢㘳㠶挳愸㕣慦ㄴ㥢攱〹㘴敡㥦愰㤶敢㑦㈲改ㄳ㔳ㅤ㡤㑤ㅦ㥤晦攱慦㘷扣搹㜹摦晥慦㍣昲收挳㍦昸戳扦〵摣敤㕦敢搵㐱㑢慡㔸ぢ㠲㑢㜹㝦㉦愶搶㝣㝤扤㔷戸㙤㤶㤹㕦㕡㌰㤳㍤搶㠰㑣〶㑤攴昷〹㥥〲ㄸ戶〱㘰愱ㄳ扢㤹㤶㌳㔷㈲㉥㔵㕡愱㐷㕡戱挲摢㤶㜰ㄷ愲㕤㤹㔸㈶㥥〹㠷搳戱㤰搹㘶晡て㠲搹㙤㕤〳昳㕣㍣㉣㜳㕣㜷㕦㍡扢㔲㉤㡡昷㥥㘲收慤搲攴㍤搶攱㑤挹昶昷愵昳㝢㜹㌳ㄷㄵ戰搰摣戳㤲㔷㌲㔲愵戶〸㌱㌸㉢慦昲摢户㔲敤㔸戳愷摦㥡扣慡摢㘶敦㔳挱㐶挰㈰㥢慣捤㥤㤱戳㑥㉢㜲慢㑡㌴ㄹ㑢搶ㄵ捡㜶㔵㉤㙤㤶㕤慥㤶愹㑢戳㜹慢㑦ㄵ㙦㙣敦㠲敥搴㌲㉢户挸㘲㘴搵㑡慢慡敥㐲㤶ㄳ戵ㄸ㍢扦てㄵ㐵㕣㉥㝤㠰㥢㥡㤹扥慡㘰昵愵慤㌴捡扢摣捡ㄵ㔶㉦㘶攷搸戵㑣挴捥ㄳ㡣㍤捡挸㌳戲愹晥晣搴㙣㕦㈱㤷敤㈹攷㑣㑥慦㌰ㄱ㈹㐹捦捤愶㉤〴㍡ㅡ㜸昸㠴慦扥㕥〸摦愱㕥㤷〶戴㥢㙦㔵つ攱㙡㘲挶㍤㜶㉦敦㜶慤㐷愳㜶愸㐵㡦戵〱捣扡搱㠳ㄸ㔳㜶㘹收㤰摡㠲慥㍡㌱っ㑤改㠳㙢㑢慢㌲ㄶ㕢敥㝦㔷戸慥㙥㈷愷昶搳㔷㈰㥡㌴换散㑢昷㔸㌹慦㠱㕢っ愲ぢ㤶㐸㙥〴昰㑦挴ㄴ㔳搳㝢㥣㔲挵㉡戱摡扦戲㍢㕤㔸㙡㉣戵扡㤷㉣㉤㠰㠶㐰㝢㘳攳〶㈶㉡て昹㐳㔰攴搳〴㍦〲〸〴㝣挶㈶捡ㄸ〱昹㡣㡤㡢㌱昸摦㠲慦晣㌱挱戳〰晥㐳〰〶つ㐲㜱愱搰挰㔸㕢㔳敦㌴㉢㘳㈲㙡慥挶㤶㌰晤扤㜶㄰㜹㥡㤵㑦㐹㐶搷㍡搱㔳㔷ㄹ㐸㘱攸㌱㌶摤㔷戰㔶ㄵ愶㤹〵㜳㐸㉦攲㜴昰㤱㠴搰㔸愵㘵愷愸搹愴㘸㕡㍢攰㘰戰㄰㔴㐹㤷㤵愱㡡㘰㕢㐲户㐵㙦昵搵㍢㜰攰㑡愰散愳㔰〹愳戲㥢㤵挷摢㄰ㄶ㑦捦戴晡ㄶ慦㕥㙥攵㈹摥㘸㜸戵㘵㜱㠶慥散摣㌴㌶㍦㤵㍣愶搰摤㤳㙦㐵㐹㘷收戲晤换㍦㑢㍢戴㈵㥦〳搰㠷㍦㠶㍥戴敤㜵㠲扢㝣㐳㔶戰㙤扡扡㝣㡤戴㐶㡡㍣㤸㠰㝤〵挶戶攲㥦㍡攴㑢昸ㄷㄸ㠸攷㍦ㄴㄲ摢㜳搱散㠷晣戰㕥㜸㘸㜱捥㔲扢て㡤ち㠱户㥢㝡戹捤㤱捣㘶㤷戱㍦つ㔷㔸㜱㝦㘴愸ㄳ戱攵愶㠴㄰愲扥收㉥挵㘸搸㌷㝥ち搰㌴戹愷愷㐵㕢捣ㅢ慦㠲㔴㡦㔸慡昱ㅡㄲ扢搵㠸搹㡢戱愸㍣户〹慡慥㠳て㜵ㄸ㤵ㄷて攲㌰㤸攳㈹㔲扥づ㈰づ㠶ㄸ㠷㌴搲攵㠷㝣〳戸晣て㠲㕦〰㘰㘰㉡㘷㘳㕣晥愷㡤㡡㔶晣㙦挱㔷扥㐹昰ㄶ㠰〸〱㜰㙣捡捤〰晡㄰晢挱㍥㥢㕣㌵摢ㄷ㐰慥㙥戶㜷㐰つ挸〱㜸㠲㌱㔶㌶㥤愴慢㈴㥤㈳改ㄸ戱ぢっ㝢㍡㘰㘷㠷㔱戵㄰㘰戰戳㠵晡㝦㈴昸ㄳ㠰㌸ㅣ㐰昹攴捦挴㠲搰昴昶挹㠷搴昸㉦㠲扦〰戸㝣昲戱㡤ち〶㍥㕢昰㤵㝦㈵昸㙦〰㌱ㄱ㐰昹㘴ぢㄲ晡㄰㐳㤰㐷搱㈷ㄳ㐰慥昶挹愷愰〶攴〰㍣㌱〹ㄲ㕥㍥昹挷㍦㙢昸攴㔳㠷㔱ㄹ㈶㄰㌳㘰愹〵㕦改㐷㈳㐹〳㐰㜴〲㔵㍥ㄹ㐲㙣ぢ㌴扤㝤㈲愹ㄱ㈰ㄸち攰昲㐹㤳㡤㡡搹摡昶㜰ち㌵〳㠸㌹㈰㈹㥦〴㠱改㐳晣ㄹ㜹ㄴ㝤挲㌸㘸戵㑦㜶愶㑤㌹〰㑦捣㠵㥥㤷㑦㝥攳㔴扤㙡愰扣攳㌰慡㈲愹㡢㘱愹㠵愵搸〷㤹捡㝤〱挴㜱㐰㤵㑦昶㈳戶ㄹ㥡ㄳ搱㡥㈰㤶ㅦ㜲㝦㙡ㅣ㐰㌰ち挰攵㤳〳㙤㔴ㅣて㠵ㄶ㝣攵㐱ㄴㅡ〳㈰ㄸ愶㔴㍥㌹ㄸ㤸㍥挴敢挸愳攸ㄳ〶㌹慢㝤㌲づ昲〱㌹〰㑦㥣〰㍤㉦㥦扣攸㔴扤捡㈷㉦㌸㡣慡〰搴挹戰愴ㅣ㄰㘳㤱㥦㠳搸㐴㑦〷挴挱㤶〹㠲づ㤶慥㌴㜹ㅣ㙥愳愲ぢ㠶㕡昰㤵㐷㔰㘸〲㠰㌰㠱㉡〷㑣〴愶て戱ㄱ㜹ㄴㅤ㜰ち挸搵づ㤸〲昹㠰ㅣ㠰㈷㤲搰昳㜲挰㘳㑥㍤慢ㅣ昰愸挳愸㕣〱ぢ挶㘱㤵〳㡥㘲㤱ㅦ㠱搸㐴㑦〷捣〵㕢捥㈳㤸捦搲㤵ㅣ戰搰㐶㐵〶㠶㕡昰㤵㐷㔳㘸ㄱ㠰㘰昸㔶㌹㘰㌱㌰㝤㠸㝢㤰㐷搱〱㑢㐰慥㜶挰昱㤰て挸〱㜸愲ㅢ㝡㕥づ戸摤愹㘷㤵〳搶㍢㡣慡昸昱㜲㔸㙡㘱㈹㑣㘴㉡㤳〰㘲愵㈶愵㐸㑡㤳㜴㤶㈶㔹㈴㘵㐸㍡〷㈴攵戹㈵挴㙥㠰晤㠹㥥㥥敢愶挶愹〴换〰㕣㥥敢戵㔱㜱慥戶摤㐷愱㉣㠰㔸ぢ㤲昲摣㜲㘰晡㄰㔷㈰㡦愲攷捥〳戹摡㜳〵摡㤴〳昰〴挳㤲㕥㥥㍢摦㜱㔰㤵攷搶㍡㡣捡攸戳晦㐲㔸ㅡ㘰㕤㕡ㄶ㌴摣ㄹ戲㘵敢搲㘱㤹ㄹ摤㍤搸戳㔷㑢㡦收っ晥搹户㜳㈸扣㠹换慤㥣㤹戲昷㜵㜷捥㑣挵㡡ぢ摢摤㠵搵愵㌵㘸搵㡡捦㕥㄰晤摦扡昶㜳户慥㔵慢摡戲戵敤〰敢㐶㜴㥡㡡㤵敤挰挲慥㑥挴㈵㥤攷㜵戰敡㔲慤戰㕣摥挹㈸㕦㜹搱慥昶昴㡢昲敥㑥㐸改㔰敤昵㉥㍢㝢㜵㈷愵㔲捤戵攵〶㌰晦㙦㘵㕥㜹㝢㥢扤㌲㍦㤳㌳攱㔹〴㘷ㄳ慣㈱㌸〷㐰㥣㠵挹㘸㈲愶搹㥦晦㝤敢搶㙢攱挰愷敢㝣扥㕦㠳攱㤳攷㔱㘶㉤挱昹〰慥㘹昶㐲愰挶㐵〰捤㝡㈷愵挵敥㘲〱㥦攰㉥㐱ぢ戵㉦〶㕦㕥〲㌰散㔲㠰㜹戳慣ㅥ㐴㜹㍥慢ㅢ㠱晣㤷㌰㥢㡡捥㔳扥收㐵晦ㄹ〹愱㕤㝢ㄷ慤敥㑢㉤捤㘵晢㜰㘳ㅦㄷ散㤳㔳戸㤳㈶㉦㑣愳㜷㑥㜶㙡㝦挱攸㥤搵㡤㝦挳㝡㡦戶㤶㕢㘶㘱㉡愲㜸㠸〶捣挱敥㤰㕡敢㜷愶㔷晤扦㡣〵愸〸㌴㠲捡愵㜰㠰愸ㅣ扤昶慡摣㜱㙦敢戴㉣敥昴戳㔴㔴㠶㙥㌷っ㐴㔵㍥㠷㡢㝤㥦晣ち㑡㜷摢㠷摦㍣晣挰㕢敥摦敡晣㍦ㅢ扤㔰ㅤ昲㘲㜶愰㑤〰㐴昱㑦ㅤ昲ち愸〴〶攲〹敥㐷ㄵ捦挴挶戵㜴ㅢ扡㠱扤ち㍣戵搶搹戸摢㘱㔴㙤㕦㕤づ㙢敡㜲攴〶ㄸㄲ㑢㥣㜱㘲ㄷ挶〵攵㡤㘰换㥢〸㙥〶㜰㡤㤳㕢㙤㔴㕣〱改ㄶ㝣攵㙤ㄴ㕡て㈰戸㤳愵㉥㐷㙥〷愶て㜱㌲昲㈸㕥㡥㜰ㅦ慣摡〹㜷㐲㍥㈰〷攰㠹慢愱㔷㜴㠲㙢ㄹ扣戸㤶〳ㄶ㌹㡣慡摤㥦㜵戰搴挲㔲摣㠷㑣攵晤〰㠲㥢㔲捡㈷て㄰㥢㕦搳㈷て㔱攳㘱㠲㐷〰㕣㍥㜹搴㐶〵㌷戶㤴敤挷㈸昴ㅤ〰㜱ㅢ㐸捡㈷㡦〳搳㠷㤸攱昶挹慤㈰㔷晢攴㝢㤰て挸〱㜸㘲㍤昴扣㝣㜲㐴㉤㥦ㅣ敥㌰慡㌶搳扥〱㑢㉤昸捡㑤挸㔴㍥〳㈰扥〹㔴昹攴挷挴攲㌵㝤昲ㅣ㌵㥥㈷㜸〱挰攵㤳㤷㙣㔴㜰摢㑡搹晥〹㠵㕥〶㄰摣愹㔲㍥㜹〵㤸㍥㐴慢摢㈷摣攷慡昶挹捦㈰ㅦ㤰〳昰挴㝤搰昳昲挹攸㕡㍥ㄹ攵㌰慡戶捡戸㌹愶ㅣ昰㈶㡢扣㝦㑤〷㙣〶㕢晥㡡攰㙤㤶慥戴攲㜹挷㐶挵㐳㌰搴㠲慦晣つ㠵摥〵㄰㡦〰㔵づ㜸て㤸㍥挴敥㙥〷㜰㐷慥摡〱敦㐳㍥㈰〷攰〹敥搷㜹㌹㘰㜸㉤〷㌴㘹㐶攵搶ㅥ户搶㕡㔸㡡㡦㤰愹晣ㄸ愰攱晢㐰〷っ戲づ㠱㐰㘰㑥搶㑣捦挰㔵㜹㌶㌷挴戹㤱扢㜱㙡戶㜷㌹㈲捡戹㈰挳戱㔳戱㡦㠱晤㤱ㄵ摤㘹㉢搷㐸挲㈲㥣挵ㅡ戸搵㘶愸搳㔳ㅥ㌳㕣扤捦敦ㅦ摡攸㤵㔷愷戶㌵摡㠹收扢㙦㝦敦慣戲晦㠷㠵㠹㐹㈸㍡ㅡ愶㥥㜵昹㉢敢昲摦〰攲㈹愰慣㑦㠵挰ㄶち㝣〲攰摦〸收㜶㙣慦っ愵昹捣戱摤搶㑡㐶愴㠷㘷㜰攳戶㝤㐷㈵㠳愴㑤㤹㘹搹㜹搹挲戴敥㍣㙥㍢㕥扤㔳挶㐹ㅣ户搴敡挳搶㔲づ㍢㑣ㄵ戴散昲攵㔶㕡㘶ㄶ㘵晢㜳㈹慢㜳摡攷㘱敢〹昵㠳摢搴慥㔳ㅤ㈲扢㘲挷㜶㔳㜰摥ㄷ㘸っㅣ㍥晦て㘱戰㌲㉣敦扡戴㉥慤攲㠲㄰㙣㉥㜹㜴㜱㜷愱挷ㅡ㥡㔱㝣㤵㙥捣挰㡢搸慦㑢て挹㉣㕥㡡㜰昵戴愶捣捣㕣㜷扡愷扢捦㘲㘳㘰㘵挸扢㝦攷㔸㑢戰㌷户挰搹摥㙥捡㉣捥㤹㝤㜹㜶换扥搴敡㤱㘵㤸敡㠶晥捣㤴敥扥㍣戲㔱昷挵㌲摤㥣㔹戴㌴扢ㄲ晤慤扦户㙦愶戹㍣晦戹㘸ㄵ㜴㔵攷㔰㑤㈳敡㐴㕤㥤㘸慣㙢摣搱昶㌱晥〶㡢㍢搹户ㅦ户愰㥦ㄶ㜲摤挹㝥摥て愰㜲㠹〰㌶㄰愸㌶昴昹㥦㐶㙡㠰搵ㄱ搷㐸捥㡥㈹㜷〳㔹搶戲㥢㤲㍣㌷搵㡢摢㙦㕣ㄷ挹扦㐳㘹搸愷〰戳㘷ㅥ搳㔹摡㈷晦搷ㅥつ攱㥥㕢攵㌵㘷㘵捦㉢㙥㑢昲晥㤶攱㜶ㄷ㈲㡤㍤ち㈳ㄳ㍤㠱㔸㘵户っ㘴㤴っ㝢攸昰㔲㜲〶昶搶㠶㘵收㤸㐹慢〷慢㡢㕥戳㌰摣㐶㜸戱㡦摢扣昳づて㔳㕢慦挹㉥挷敥扡㈸㘵昶㔸㡤㤹挹晤㠵散摣敥㍥㤹〱㔰晤搲㈱㤹慢㐰㌲㔷㈹搲戰捣搱摣愸户㘷㑦搸捡㉥㌱㜳摤㠵愵扤摤愹㐶㈲摣㑣晦㕣昴㔵捣ㅦつ㜰愶㍥昴㕣㔲戹收戱慦晥搱摣慤㔸㠱搱㜵㙣㝥昴攸㍡㘱攰㑦散攰㍥㉥㘶ㅥ㜵㐲㤵晦㠴㌵㍦ㄶ㠴㙡㉡㔲㘵昹㘰㉢㐸㍣㍥攰㍡㔲㑤㑥攲ㄹ愰愴㑡昲㤸㔰㕦敥挵敡戳〶㑤㌸愷ㄵㅦ搲㔲〰㠸㘷扤〵敡㈸㔰て攰㝦づ〲㤵ㄵ㉥㕦攴㘱晢㔳㐲愸㐱㍤〵挱㉤搷㐶㙣㑦慡扤㕡扦㙡攱愱慥㍤㔶挳摥㕥㙤搴㡦㔶ㄸ㡢搰㜵慣㜴挰㥥戴戸㌴攴㍡慢慥慥〱晥㌳㉡愳㜰㔵搹挲㔸敦㈲㑢㙤扥㡡㔱㈸㠲搱㠰ㄲ敦挹ㅥ〸晢㕤搵㜷㘷㔷㕤愰〴〲搲㠰㡡㉦㈰㕥〲搴㡥攲愵㑥㈰㌰〲㔰づ愱ㅦㅡ〱〴户攱㌶攲敢㥣㄰㈴㥦㐸挳㐹㐱㜰晦㡤㈷〶㙣㠵㠳戲㤳㕤㤱㐱㈷㈲挱ㅤ㍢㑥㐶㜲㈸㡤㜳敢㡥㘳扣搸收㑤愰づ摥收摣攲㘳㌳换攱㄰挷㐷㝤挵㥢㐸攸慡㈰愹摢扣ㄹ〲㤲㡦捥㠹户扣〵㐶㔰㘰㈴㠰㝦㌳〴〶㙤昳〰㠴㍥愳㌶ㅦ搶㤹㕦㘴㥤搶捦㘷㘶捣ㅥ摤〱敡戱㐳扥㕤㍤挰敢敡慢㌸㌷摢晤㘳㈷搴㙥㕦摤㍦㙡㍣㉡戲〹昵㜲㉦㜹搱㐷㜶㠱ㅡ㥥〶㈴ㄴ敦〰㘸敦ㅡ㐸〷〲扣㠸㤴扢㠱㈹㜷〷㄰摣慥搴〲㙣ㅣ㘷挸敤㐱㠱㍤㈹昰㈷㙦㠱扤㈸戰㌷〵戸扢改敡㙡扣昶㄰摣搲戴扢搹㍥㄰搹搶昳㥤昸㉦愸愹㙥戶㉦つ㜳㌷戴慣㥢戵㠰㍡㜸㌷攳慥愹敡㘶晢搳㠸㠳〸㙥㥤敡㝡㠲慥敢㜹〰搲㜲ㄴ〵戹慤敡㈱㌰㥡〲〷㔲㠰㍢慤㥣㕥㡣㠳㠰敤愳㥢愵㝡搸昲㔱ㄴ㡦㔶㌹ㄸ㕡ㄸ戹摣㝦搵搹戸ㅡ攴㄰㘶㜳㈸戳昱愳挸㕡㠰愵㜷ㅡ㘴㉣〵挶㔱挰昰ㄶ㌸㡣〲慤ㄴㄸ〲㠱㡤搰㜴挶扥㙡㄰敥愷摡つ昲〵㠸㙣㜳㠳㜰〷㔶㌵㐸㠸㠶㠷〲㉢㙢㤰〸愸㠳㌷〸户㙣昱昱挹㌶ㅡ㘱戹昸ㅤづ愸敢〹扡慥㘷ㄴ㘹ㄹ愳㘰戳户㐰㍢〵攲ㄴ攰㌶慦㙡㤰〴戰攲㌸昱㘸㄰㍥攵攲搱㈲攳愱㠶ㄶ搹搹㤵㡦慢㐵づ㘷㍥㐷㌰ㅦ敥搴敡㤲㈲愹㑢㍡㠱〲ㄳ㈹戰慦户挰㈴ちㅣ㐹㠱晤㈰戰ㄱ㥡敥ㄶ搹ㅦ㌴搵㈲㤲㐳㐴ㅤㄵ㤷㝦攲〰㠸㈸敦㑦愱㤱㔱挰捡扣㍦つ搴挱扤㝦㈰搴昰昱挹改㌴㠲㠴晡ㅥ〴愸敢挴散㥤㕥㌶〳㘹㌹㤳㠲㘳扣〵㘶㔱愰㤳〲摣㔰㔶摥㥦つ㙣愰攱㠰㠷㘵㍣㥣㍦〷㕡㜰㍥户㤹㜵㌹㕣捥㥦换㙣收㌱ㅢ㙥〹㙦㠴愸摢㜵摣〷ㅥ挴㜵〹㠸㈸搷㉤愰ㄱ㙥ㄷ㤷戹敥㘸㔰〷㜷ㅤ户㤵昱挱㐶㉡㡤戰っ晣㜲㙦㔹ㄷㄹ㜴敤扡挵㐸换㘳㈸挸㝤㘷て㠱㘳㈹㜰ㅣ〵㈶㐲㐰戹敥㜸㘰〳戹づ㡦晣㜸戸敥㑢搰㠲敢戸㐱慤戳㜱戹敥〴㘶㜳㈲戳㌹ち〲ㅢ㈱敡㜶ㅤ㜷㤰〷㜱摤㍣㠸㈸搷㥤㑣㈳昳㠱㤵戹敥ㄴ㔰〷㜷ㅤ㌷愴昱昱㐹㤳㐶㔸〶㝥戹㉢慤㡢っ扡㜶㕤ㄲ㘹㤹愲㈰㜷慣㍤〴搲ㄴ戰㈸戰ㄸ〲捡㜵ㄹ㘰〳戹づて㉥㜹戸㙥㈹戴攰扡攳㕤搹戸㕣搷捤㙣㑥㘵㌶愶㑢〰㐹㕤搰㘵ㄴ攸愱〰户愸㜵㐱㕤〲扤ㄴ攸愳㐰捡㕢㈰㑢㠱攵ㄴ攰㡥戶㠷㠵搳㈸㤰愳㠰攵㉤㤰愷㐰㠱〲ㄹ㙦㠱㝥ち慣愰挰ㄲ〸㙣㐴改摤ㅤ㠰ㅢ攱㠳㜴〰㙥㤳慢づ戰㡡㐶㤶〱㉢敢〰愷㠳㍡㜸〷攰扥㍡㍥㍥昹㘵ㅡ㘱ㄹ昸敤〳搴㤵〶㕤晢昵っ愴攵㤹ㄴ捣㝡ぢ㥣㐵㠱戳㈹挰扤㜸搵〱搶〰ㅢ愸〳攰〹㈰㡦づ㜰㉥戴搰〱戸㔶搶攵㜰㜵㠰昳㤸捤㕡〰㍦昷扥〶㔸挲㘲㡢挰戵㐳㍡ㅣ㌶㡤捣㌱㝤摤〵慣㉥㜹㘱㌰愳扢㠰㑢晡㘱ㄹ〰㈴搵㔶收㥥㙡搵改㔲ㅡ㕢㡣㘶敤㔷捤㉡ぢ㙦敤㕢捤㜷挷扢㐶㝢戰敤㐸㤸㉢〰㌶㤸㤰㡡㠸㜹㤴昱昳ㄴ㈲ㄳ昶搶㤶ㄳ㈵ㄳ〷㔶散攵戹㈲っ㉥扦ㅦ㠰戶昹ㄷ〲㙡慡て昹攴〵散㌶〲㝦戸扣扥㄰㘹挶搷捥ㅡ戴㡢戸昶挵ㄹ扦っ㌰挶㘶搳㥡㥣ㅢ㉦㍡晢昲㠸搳〶ㅣっ㌱㠸攱㑥㜲㝥㝦愱㡣㘳慥摡挹攱攰㝥捥昹㝤㠸ㅣ愵捣㕣晡㜳ㄲ㜶㐰摤散攸㤸㡡㈰散㘰攴ㄲ㐶㜸戸㠲〵㠸挵㕦攴昸㥡㠱㠳敤戹慤愰ㄹ㤶㥡攸敥攲摤〶㡤挴昸扣扦㙡〵晢㜱㝦ㄵ㐶㕥㘰㈱〶㡣愵㕣㡦戵㤳㔲㈸愲㉡ㅡ㈰㌳㤳㤳㜹㠴㈴ぢ㡣㌷㌹㈹㌵搰㘵收㘸昵㔲㤳ㄵㄶ挲㐳㑥㙡㐱慡㠰㥢㘸㡡〶昸㔸挳攷愷㠵攰㤱〶愷㤵㠴㙡㈷㘳㠰昹慤扣ㄲㅣ㐳㍢搸慡㘸㌷晢挱愲㍦㑤ㄲ昶愳㙦㜷㑦昲改〴㐳㐱ㄸ㐸㙢㈰㌴㐰㤴ㄳ㜳慤晢ㅥ㄰㡥愴㥤昴慤㐹昶っ愷㈶慦㘱㥡挶㔰㘸ㄳ㐳搶戹〲㥥晤攱〳㥢捤ㅣ㍡㍤搸㉤㈹㜴㈳敡搷戳㝡㜸愶戳㉦搵搳㥦戶㔴挸㔰捦搹㉡㜲昸戹㘸慦〶㌸挴ㄹ㔱〳昸挵㜱㑡㈷㕥㐲愴㥦〵搹昱㝤〳㜹㌱㐶㥡㥡散㘰㈳㈰㉦㜵挶摤㌹㈸挹㜶摦㜰ㄳ㐰改㐷㤶㙥ㄷ㔳㉦搸挱搴㔶㐵攲㥣挶扢㈶㡡昷散愸ㄱ攷ㄲ㥢㤳㥤㤳攵扥㠳㡢㌴慢摢㈶㝤㉥摡〹昵戴㥢挹㌰㄰㌸摤挱ㄱ〲ㅢ㙢㕦扦㜰㌲㙤㌱㐲㝡攲搲㕦敥㍥搲晦捣㈴㝢ㅢ挷㈷㜸㐷㡤㝤扤㜶戱㤲〰捡㘵㘲㕤㘹㤷㐰昰㝥ㅢ㜵扤㜶ㄹ㕡㑤㥣て捣扥㕥戳摢㔳㕥〱敡攰搷㙢ㄷ㐲つㅦ㥦扣㤲㐶㤰㔰㕦摥㤱愳慦㤳㤸扤戳㑣扣ち㌲昲㙡ち昲㙥ㅤて㠱㙢㈸㜰㉤㠰㥦㌷㙤㔴㑥㌴㌵敦㍦愹㐷ㄶ晥㕥挶㔵ㅢ㝢戹㙤㠹㘱㙡攰挹ㄹ摣㕦㠳愸㤵㌱戴昱㔲ㄸ㤳搷挱散㡢㉦扣挰㕢搸昱㐰扦㉢㝦扦㉡愰㡡㙦㕤捦晣扦ち㈰㙥㠰挰㐶㈵㡡㐸㥤㍤攱〸摥㝤㌱挸㌵㌰敦捤㔰㍥㕤㐷㈳扣㐹愳散ㅡ昸㈶㔰〷昷改慤㔰挳〷㌷㜹搰〸㡢换敦㙤㠰摡㘵愰㙢㥦摥㠲戴扣㤵㠲敢扤〵㙥愳挰㝡ち摣づ〱㜵つ㝣㍢戰㠱慥㠱昱晣戳挷㌵昰搷愱㠵㙢攰㍢㕤搹戸慥㠱敦㘰㌶㜷㌲㥢晢㕣〲㐸敡㠲摥㐵㠱㙦㔰攰㝥㙦㠱㝦愳挰摤ㄴ攰ㅤㅦㅢ愱改㕥㠰昰㌶㡦㐱㥣捦㥢㐰㤴昳敦愱㤱㐷㠰㤵㌹晦㕥㔰〷㜷㍥敦ㅡ挱〷㜷愲搰〸换挰㉦㙦ㅤ昱㜰晥晤㤰㤱て㔰昰㍢摥〲て㔲攰㈱ち昰㑥ㄳ攵晣㠷㠱つ攴㝣㍣㙡敤攱晣㙦㐳ぢ捥攷晤㈷扡ㅣ㉥攷㍦捡㙣ㅥ㘳㌶㥢㕣〲㐸㙡攷㝦㠷〲㡦㔳攰ㄹ㙦㠱敦㔲攰〹ち昰搶㤲㡤搰㜴㍢㥦昷㤳っ攲晣攷㈱愲㥣晦㍤ㅡ攱㙤㈷㘵捥㝦ち搴挱㥤晦ㄲ搴昰昱挹つ㌴挲㌲昰晢ㄳ㐰㕤㘹搰㜵㥤㌶㈲㉤㝦㐰㐱摥扦攲㈱昰㐳ち㍣㑤〱摥搲愲㥣晦㈳㘰〳㌹ㅦ㑦㙣㝢㌸晦ㄹ㘸挱昹扣搱㐵㘷挳㉢㐵㘷昷攴挷捣收㔹㘶昳㈶〴㌶㠲攱戸㑥㍥〷㈲挳摡㥢㐱㔷敥㌳㥥〷㘵㥢㜷㑦㝥〵㌵攵搲ㄷ㘸㥣㌷戲㤴戹昴㈵㔰〷㜷㈹㙦㜸挱挷㈷㝦〲㜱㝣搴㔷晣〶㈴㕤ㄵㄶ搸㤹愰㕦㠶㠰㝣〵㐰扣敢㉤昰㔳ち扣ち攰㝦て〲晦㕦敥㥥扣㠶摡敤㔶ㄱ愶㉦㍥㝤敦搱㌹㝥づ㜹㍣扦㐶㈸摥㜷㜹慤㔱戹㔵㥤㔶晥ㅤ㑣昹〶㠰昸挸㈵㠰愴昶晢㝦㔰攰ㄷㄴ攰ㅤ㍤扡㘱㕣〲扦愴挰㝦〲〴㜹慦っㄹ挶㥢挰づ㥣㍡㘵敡搱㕤㜸挳㐸扣㉤㤶㠹㐵摢摡挳搱㜰戲摤㡣愴搳㠹愴㤹㑥㠶挳㔶挴㌴㍢㠲敡搶ㅡ攸挸户㘸㘱㡢㘳㐱㙥㈶挶扢㙡㘸㑦昱〴昷昵ㄵ昶㌶㜸㑣搴攳敢晦㈷㔲㤵㙤㕤戵ㅤ摣〰㐹慣㐸戱㌱扣愸戰扡〷㥢昱㑣㜲户搴㑥昱扣㙣戳㜱慢㐶㌶㠷㙢搵㠶捡扢慢㡢扡ㅢ㘰㙡攸捥ㄵ㑦㐵㉢㌵㜲戸敦散摦攷ㅦ搵㑦晥ㄶ昵㔹昰搲㐳㥡搴攱㘱扣㠳㍡敤㍣户㍢㤵换收戳㤹㐲换㈲摣㘸搲挲愷捣㌳戸㔸㥤散摦ぢㄶ㍤昳㘴挵ㅡ晡㔰ㄱ晦ち㍥昷ㄹ㔸搶㤷㕤搹愷㑡攳捦昳㘱㝢收㈶㠷っ搹㠰㝦扣㠴㔵挷㈸㌸㉦戸ㄵㅣ㉡换㜷㤱㜱㔳㝤㤰㐳てㅦ㥦昱ㅥ愰摤㜴愱戶㔸㐷㕢捣㑣挷捣㜰㉡㙡挵㘳㠹㘸㝢㍢㕡㌰搲摥ㅥ㐹挵ㄳ戱㠴昱摢愲㘸㈲摣㤶挹挴摡ㄲ挹㘸㠷ㄹ捤㈴㍡ㄲ愱㈴ㅡ㌸ㄹ户攲㤶㤵散㌰摢㠲挲㌱㉦㝦㠷㠴晣㍤㐰戰㑥㤳摥㈷改て㈴搵㙢ㄲ〵㤴愸摦㐰㙡㕢昷㈰㔹ㅦ㐴㌱㔳㠸㐳㕡つ㐳㠶㔴㐵㔳慡㜶慦㡢㑦〲ㅢ挶㈸攸晡㐷挰捤㤵㈱ㄸ㙦愵昲㔶愴㌲㍢愳晣㠰攵晥㄰㈰㄰ㅣ〲挸〲ㄹ晦㠵挴挸愹㔳扡昰㠴慡㝥㘶㤵㍤捦昸ぢ攸挳㐰㔷㉢㠴愳昱晣扤昱ㄱ㈸挳㐱㜱摤〳㘳㝣っ摡〸搰捡摦㙡ㄸ㙣〴㔹㌵摦㙢捣㜶っ挱㐱〴㥦㠰㉥㈴〱戱扦㈱愱て㌱㔴㔳晦敥㈴㔸㘲搱〴㠴㐳㐸㌴愰敥散戸㤴㤷散㡤散㜸愲づㄴ㜶扥昲捥㌳ㅣ㙣㤵晢㔶㈴㈴慢摥㔴ㄷ㙣㔶㍡㘸挵愰㑥㡣搰㠹㤱㑥㐲散㠲〴㕢㔴㙣晤㜴敢㔶㝡㥢昷㘹挹㍡ㄸ㤰戸㠱て愷戱㕤挹㈴慤〱㈸㍥敡ㅢ摣つ㔴㤵ㅦ㍤㈴改㌸㐹扦㐸扡㌶戸㍢㠰㘲ㅥ㐶扤㔶㠲愱㌴㐸捦〴昷〰㤳昶㡣㈶㤰散㙥摤ㅥ㙡㑦挷搲攱㜶㜴捥㔸㌴ㅤ㡢㥡㤹㡥㠸ㄵ㑡戴㐷㍡㌲㤹㠴ㄵ㘹て敥改攸挸攱搰〹敥愵戱㘶㘲㝢㙢㡣㍣戱慦挶㐶㄰㐳㌶敡摢〲慡㜲改㥦㔰挹㙡㤷晥〱搴㙡㤷敥て㈵㔵㡢㕤㘰ち攳昱〰攰昸昸㡣㕤㠱摢〵㑦愷㐳㔶㈴ㅤ挹㐴㐳愹㜴搴散〸㈷㐳㠹㡣㤹㑣挷㤲㜸慤㐷㌸㤲㠸ㅡ扢ㄵ㐵㍢搲㠹㔰扣㈳摤摥㤱㙡㡦㐶㌳㙤㠹㡥㑣㌲㤹㑥㐷㤳攱㐴㉣㘵㥡敤攱攰㈸挷扣摣ㅤ㍡㜲て㠰攰㘸㑤㉡㡤挷〳㌵愹㈸㈵づ〶㐹戵攰摢㑥ぢ㐲搵㈷昷愳㤵ㄶ㠰㐰昰㄰〸搴㙣慢㐳㌵㤳捦ㄱ慢㤷ㅦ捡㌱㔴㔵㙤㌵ㄶ㑣搵㔶㠷㠰㘴㔷㌹ㄶ戶㘲愱㘴㍣ㅡ㐲挰㈵ㅡ㡥㜷㤸改㜸㝢㉡ㄹ㐹愵㘳戱㐸搴捡戴〷挷㌹㍡昲㔰攸〴て搳搸㔸㘲慤ㅡ㈳㑦㠴㌴㜶ㄸ㌱摤㔶ㄱ㔰㔵㕢晤搴戳慤㕥昶㙣慢㌶㈸愹㉡㠶㘱ち㙤ㄵ〵㡥㡦捦㠸〰户ぢ㙥戶㘵摡搲改㜰㈸搴㙥㈵愳昱づ㑣㤷㤸ㄱ慤㘸挶㑡㜵㠴攳攱㜴搴㘸㉢㡡愶搲㠹㔴㈴ㅡ㐹㔸㘶㉣ㅤ戵㤲㠹㘴ㅣ㔵㌵摢㔳昱昶㠴搵摥ㅥ㡢〵㘳㡥㜹ㄹ㠵㡥㡣〱〴摢㌵愹搴㔶㜱㑤㉡㑡㠹昱㈰愹戶摡攴㙥慢挳㘹攵〸㠰㐰昰㜰〸搴㙣慢㈳㌴戳㤳㙤㌵㥢㘰㉡㔵㔵㕢㑤〰㔳戵搵㜴㤰㥣戶戲愲愱㘴㌸ㄶ㡦㘷捣〸扡㘸戴㈳㥣戱慣ㄴ〶㔹㐷㍡㤹㡣㠶挲挱㠹㡥㡥㥣〱㥤攰㈴㡤捤㈴㜶愴挶挸ㄳ㔳㌴搶㐹㑣户搵㌴㔰㔵㕢㍤敡搹㔶㡦㜸戶搵㜴㈸愹㉡捥㠵㈹戴搵っ攰昸昸㡣㜹挰敤㠲愳㘳挵㘲挹㑣慣㈳ㄲ㡦㐶ㄳ㜱ㄳ㙤㘷㥡㤱㐴挴ち挷㐲改㔴挴㌲收ㄷ㐵㔳改㡥㤰ㄹ挲㜵㑢㉡ㄱ㡡㠶捣㜰㐷〴㘳㉣㥥㡡挷㈳㈶㑥㜵㘹㉢㌸搳㌱㉦ㄷ㐰㐷㉥〴〸捥搲愴㔲㕢㜵㙡ㄲ〵㤴愸㤸〳㤲㙡慢㙦扡摢敡㌸昲㡦〷〸〴攷㐲愰㘶㕢捤搳㑣㍥㜷慤摥昳㈸扢愸捡戶ㄲぢ挰愴ㄳ愵〹㔲搱㥢㐷㠳慡扣㜹慢愷㌷㙦昶昴收㈲㥤㡦〵㔳昰收㘲攰昸㘰愷〸戸敤㑤㉢㥡㠸挵㌱㕥挳愱㘸㍡ㅡ捥戴㜷㠴㔲㤱㐸㌲搳摥㠶愹㈸搲摥ㄶ㌵㤶ㄴ㐵挳ㅤ㈹㉢㤵㘸㑢戶㜵㈴㔳搱㜶㐸挵㘲昱㜰㈶㥤㡡㐷攱㘵戴㐱昰ㄸ挷扣㕣ちㅤ搹つ㄰㍣㔶㤳㑡摥㍣㑥㤳㡡㔲攲㑢㈰㈹㙦㕥敤昶㘶㤶㔶㤶〳〴㠲㈷㐰愰愶㌷㑦搴捣㤳改戵㉥㠲㤵㔴㔵摥㍣ㄹ㑣攵捤搵㈰ㄵ扤㜹ち愸捡㥢ㄷ㜸㝡㜳慤愷㌷㑤㥤捦㤹㌰〵㙦㈶㠱攳攳㌳捥〲㙥㝢㌳㥣挹愴挲㜴㕤㕢㍡ㄴ戵㍡㜰挱ㅣ挲㌹㉡㠳㈹愳扤㉤ㄴち㠷㡤戳㡢愲㠹戶づ捣㠹戸㐰ぢ愵㔲㜰扤搹ㄱ㡤愵㜱〹㤷㡣㕡㤸晥㜱挹ㅤ㑣㌹收攵ㅡ攸挸㜳〰㠲㘹㑤㉡㜹搳搲愴愲㤴㔸ち㤲昲收改㙥㙦㕥㐸㉢ㄷ〱〴㠲摤㄰愸改捤㔳㌵搳愲㈳㜱㍤㡢ㄷ摣㔱㔵捤㈳换挰愴ㄳ㡤慢㐰戲慢ㅣ㐳晢㐷㔲㤹㌶㔴㌵㠶㌳㔶戴㈳㤳㑥㜶愴搳㙤愱㘴ㅡ㈷㠱愸ㄹ散㜱㜴攴搵搰〹昶㙡散ㅡ㘲㝤ㅡ㔳扣慣戶㝥㕤搱㝡㍢捥ㅥ戰㡣戳㘲ㄲ搷戳㈹㕣摥挶捤昶㔰㌲搵㤱捡挴ㄲ㈹慢㈳戸㕣㕢戸㥥昶㑥搳搸㔷㠹攵㌴愶㜸㜹㙤㝤㕤搱㝡㍣㠳㤲㐷ㄲ昱づ㜸㍤ㅡ㑢㐴㤲ㅤ昱㔰㌸ㄱ㌵攳㔱昶昱㤰ㄹ㉣㘸ぢ㌷搲㕥扦挶㙥㈲戶㐲㘳攴〹戵㔱㑤㘷摤㐲っ〹昵㍤ㅤ㌲慡㥦㈵㍤晢搹㈹㥥晤散换㔰㔲捤㜳㍢㑣愱㥦㥤〱ㅣㅦ㥦昱㌵攰戶搳捤昶㘸㌸㤴っ㐵㐲愱㑣㕢㤴㈷慤㘴㉣摥ㄶ㑦㈶攲㔱戳㍤㠳搱㙢㝣扤㈸㡡戱㥡㐹戶戵㐷挲㔶ㅣ㈳㍡㠳慢晣㤴ㄹ㡥㘳昴㠶㔲㘶㈶ㅡ㌷㠳㘷㍡收攵ㅤ搰㤱㜷〲〴捦搲愴㔲㍦㍢㕢㤳㈸愰㐴挵戹㈰愹㝥㜶慣扢㥦摤㐳晥户〰〲挱昳㈰㔰戳㥦慤搵捣㜳攸戵㜳〹ㅥ愶㉡晢㤹晦〲㌰㉢慦散扤㌷㔷戹㈸づ扡㜶扣搵ㅡ㘱㐴㘶㘱扦搹㠳搷㠹捦挷戶㑢㠱愴捦㐳戰扥挱摥晣ㅡ㜴㜹愴慡㜰挲㐹愳㔰戳㑡ㅦ㤴慦㙥㥣扡愹㤷㈳敤㔸攸㍦攰㍦ち㙤户㙤戹戰㐳㤷㔶挲㉣ㅤ㥡ぢㅢ愴㡦攲ㅦ㈳㔳ㄷ愲捤㈸㈳ㅦ〳㐱昵㝥㈰攲㈲㑤晤ㅢㄲ晡昰㕦っ㘴摢昷㤵㘸㙣㈷慣㤲㥤ㅦ挱攰摤敥㘳㝢戰挵戶つてㄷ㍣捥戲㕣敡㔵〶㜱㤹愶㍥攱㤴ㄷ晦㄰捤〷㔵㡤搸㘹慥ㄱ㙢㝣て扣㥡换㝤㌱挵㜳ㄸ㕦〹㑢慡昷㍦〵㘵っ攳慢㠰昳〸㕥慤ㄳ搷攸挴戵㑥愲昹㍡㈴戸㜶㌳㤴攴㘷〸㠲搷挳㌲㉢㈸㍦㐲愲戴㈶ぢ㝥㔵搳㉦㈴㤳捦㐱换ㅦ㐱㑥慣〳㕤戵收㈶㘲㈰慢敦㑤愰㉡敦㜴戸扣㔳㕡㝥挶㍤ㅤ㜱㌳㤴㤴㈳㥥戳ㅤ㜱ぢ㜰㝣㝣挶昳挰敤昹㉣ㄱ敥㘸挳ㄵ㕡捣㡡㘷㌰捤㜷戴㜷戴愵㘲愱㤰ㄵ敢㐸㈶慣㔴挶㡣ㅡ㉦ㄴ㐵㍢攲㤱㔴㉣㠲㠸㔴ㅣ愷搸㡥昶㠸搹搱㘱挶ㄲ㘶㍣ㄱ㑦愴挲愱戶㘸昰㔶挷扣㝣ㄱ㍡昲㈵㠰攰㙤㥡㔴㥡捦搶㙢ㄲ〵㤴愸昸㍡㐸㙡㍥㍢っ搵攰㙡ㄷㅣ捣㐷攴晦っ㈰㄰扣〳〲㌵攷戳㍢㌵昳㜲㙡昱攱㔹昹㑢慡慡昳收㕤㘰搲㠱挶㥢㈰搹㔵㡥㘳㘵㘱㔹敤戱㐸㝢㈲ㄱ挵㘵慢㤹戲㈲攱㌸㝥搷㈴ㅣ㡡㜴㈰㉥ㄳ晣㠶愳㈳摦㠲㑥昰摦㌴戶㤹搸摤ㅡ㈳㑦摣愳戱户㠹㈱ㅢ昵扤ㄷ㔴搵㔶晢㜸戶搵㕥㥥㙤㜵ㅦ㤴㔴ㄵ摦㠵㈹㜴摡晢㠱攳㠳㌸ㄳ㜰扢攰敤㤹愸ㄹ㡥戶㕢〸ㄵ挵愳㘱㥣㈹戱㐰捤㠴摢愳愱㜸㌲㘴挶㈲㙤挶㙦㡢愲ㄹ㕥ㄶ挶㈲挹戶㜸摣㡣挶㤳㙤㔸㉤㐵搲愶㤵戴搲搱㔰〲ㄵづ㍥攰㤸㤷扦㠳㡥晣㍤㐰昰㐱㑤㉡戵搵㐳㥡㔴㤴ㄲ摦〶㐹戵搵〸㜷㕢㝤㐰㉢ㅦ〲〴㠲㡦㐲愰㘶㕢㍤愶㤹㝣㌰㔸扤慤㔶㙥愱慡㙡㉢敥㙦愸戶晡ㅢ㐸㜶㤵搱㈲㜸捣㈹㥡㌴㌳〹㔴㍥㠵㔵㍣敡ㄱ㙥て攱㔲㈴㡤㘵㙤㌲昸戸愳㈳晦づ㥤攰㜷㌵昶㈹戱㈷㌴㐶㥥昸㥥挶晥㐹㑣户搵㔳愰慡戶ㄲ㥥㙤戵ㄵ㙦㌹愸㡥㐱㙣㠰㤲慡㈲ㅥ晥㘰㕢㜱ㄳ〳ㅦ㥦㔱て摣㉥㌸㤶戵敤㙤㌱慥㘸㔱㝣㉥散摡捣㑣㕢戸㉤㠲搱㤳㠸挵搲ㅤ〶㕥㌴改㠸㐶摡㍡㔰㐱搴㌰ㅥ挱挲㌷㤴㐴㑤戱㈶㠸挴㔲㘱㌳捤㔵㜱昰〷㡥㜹挹㥦〹㤱〶㐰昰㠷㥡㔴㙡慢愷㌵㠹〲㑡㔴㍣〳㤲㙡慢㡦㔱㡤攲戸ㅡ㐶㝥ㄳ㐰㈰昸㘳〸㈰㘱〷㠸散戹㐹捤㔲ㅦ㠳ㅥ㝣㔶㌳搹㌸敡ㅤ戹昲㥢㑣敤〲つ昱ㅣ㤸㜴㘲㜹攸散〵㑤摤㡤㌲㘰挳搵㍥昱ㄲ愸捡挷扦㐵㌱慡攳㍣敦㝡晡昸㈷㍡昷扤㘰㑡敥つ㠰搰搹换㈰昲〸扥愲ㄳ㍦搵㠹㔷㥤㠴昸㌹ㄲ慡搲扦㜶㉡慤㐲㘷晢搲捡㝥〰〱昱㍡〴㔴搱㕢㠰戲㠰晣〶ㄹ摥〷㕥㌹㑤摢愱戳㌷㌴㤳㡦㉥慢昷晡捡㌱㌴愸扡敤㝦㌸昶㡣㐳㐰戲㕢ㅦ㉢㤱㘴㈶㡤㠸㔳㉡㤴㠹㈶㤳戸㤶戶捣昶㐴㌴ㄴ挱戵㌳㈲㘸敤挱㕦攸㌲ㅣち㥤攰㉦㌵㌶㤶搸㝦㙡㡣㍣晦㕢挰㍣敦挲愸㝣㑢戹晢搷㠵㜸ㄶ摢愵户㌳㡦㘸愹晡敤愳挹挵ㅦ㍡ㅡ愱愳愸㘳昵㕢㜸て㉣㔱昴㑤㑥㕡㙤㝥慥愸㠷㜷㔳㈲㙣づ挶㔸扥戳㜷㤷ㄲ收㝡㘲㙡慦ㄲㄵ昷戶攱㡥ㅢ㉢慤㉤收戱㥢搶㔰㔷㉦㍣摦ㄸ慣㝦挲愵昴㕢㔱晣㌱㈷攴㌵扤慦扦㜷㌴慡戲㤷挷昳挸㔳扡ぢ敡㠹ㄹ扥〱㔸挸㌷攱㈵愳ㄵ晥㌲昰昲攲搱攱戰晦ㄵ㌴晥昶㘷挶㙥㔱扡搲㘲搶㍣〲㌲〴换㘲㌳昲愰㔹㤲㠲㙦〳〱ㄱ扦搴〲搸㔴敦㝦ㄷ昸攱戵㙦㑡㜴㐵慡挷攲摥㥤戲ㄷ搹㑥挷㡢㘹㔷㐳摤㔷㡦〷戵敤攷搰ㅡ敡挶敦㤸㉤㕥挱ㅥ〰㔳晣晡㕦㐲㘱晦〵㍢攵捥愰挵晤昰㤵㙤昴挵敦㔰㕥昶㑣㈱摦〳㌴㘲愰挱昳㌳㐶㠷㈳晥攷㤰㙢攵㑤ㅦ㙡〵攱㌴㌳㥦㠴㘳愷挱换㜸㍢搳攵㜹㡣㠶㝤づ挶㠰㡣㌳ㄳ㙥㙥搸㤹晣㤶㤹㜴ㄴ㌳〹㡢㑤挸㠴ㄹ㠱づ改挳㈹捤㤹㔰㤳挴ㅦㅣ㠴搶㥡㍦〰攲㐷愲攲摡敥㠳㐹愰昱㌸㔲㐱㕦愳昳㍦㜸㘴昳㠷㕡攳㈴戱晦搵㤳晤㥢捦慥㝣昵挸㤷㜷扥㙦收慦㑥扦㜶㤲晤扦㌰㐹㝣〲㡤㐳㘱愷昲㘵㤲ㅢ㔱㐸捦㤷㐹㙥㜰ㄸ㤵㙦搳っ敡换昵攰摦㘱ㄲㄵ昳挹挹㠰㑤昵㠲㤵㘵㌷ㄳ摦㠷㉡摢㔶㌵挷㔴搶㥤㕥㔳慣㈷ㅤㄶ敢㉤愷㠳搵捣㍤〳㘲㌵㉢摦捣つ〵㈵㔱慢戲㐱扤挷㈰㘷挰愲㥣㐹㌰㡢搹㜲晢挰慢搲㡦㌸㜵慢㝡㤳搹挳づ愳敡つ㥡摣㈵戰㥢㥡晢て挶㝣㔸㜷㐶戲㜸〰㍡㝡搸〵攴㐲收换ㅤ〶㑤ち㡥〰〲㈲㕥㝢〷〸㌷㜱㕦㐰昹攲㕥挷ㄷ捡㑤㡢愹挷攸扣㥤ぢ㌷ぢ㡣㘳㐱戳㝢㙤㔸摣つ㘱摤㝢〲昲㜸㑡㌳搸㙦㑢敦㐶改㉦ㄵ愵㈳攲㑥㐷ㅡ㜴㜴扦ㄳ挱㘹摥て改敤敢㘴㉤㕡愳㤶摦慢㍡搹ㄸ㘸㜸昹㝢㍤㡡攳搹挹㙥㜳ㄸ㔵㙦攷㘴愴摦慥摢㈱㐸ㄹ㈹扢㙥㥣㌹挵捤搰搱捥つ㐸㡢㥥攰㉥㠱㈶〵戹㉤〰㈲㈲㔴㠰昰㜷ㄸ戸昲昷㍡㈸ㄶ扢攵㔲敡㌱挲㙥攷挲㠰扦㜱㉡㘸摡摦搷㐱戸攴敦ㅥ㑡㌳㘰㙦㑢㌳收㙦昴ㄵ愵㈳攲㉡㐷ㅡ㜴昸㝢㌹㌸捤㠷㈳扤㝤晥㘶㈸㕦㘹㙣戳扦ㄹ挶昷昲昷㔷㔰ㅣ㑦㝦㕦敡㌰慡摥晣挹㘸扤㕤户改㐸ㄹ㉢敤扡㈹㝦㕦〴ㅤ敤摣㠰㕣㑤㑦捣㠴㡣㈶〵㍢㠱㠰攸㤳愷〳挲摦㡣捦㉢㝦㥦て挵愲扦捦愰ㅥ㘳改㜶㉥っ摡ㅢ㘷㠱收捣捡攲ㅣ〸搳摦愰挳㠳㙢㈸扤戰㈸捤戸扤㜱㙥㔱㍡㉣捥㜴愴㌱摢㐰㝡㉤㌸捤挷㐱㘶晢晣捤㜰晣昶昹扢ぢㅡ㕥晥㕥㠵攲㜸晡㝢愵挳愸㝣慢㘸㤰ㄱ㝣㤴ㅡ㙦ㄴ〳㠴搳㉣攰捡㘹晤搰㈸㍡敤㉢㘰ち〶挳㙤愷㌱㌶㙦㕣づ㥡敥愴愷㤵戹攱㑡㑡㜷ㄷ愵㤷㔰晡敡愲㜴㐴昴㍡搲愰挳㘹搷㠲搳捣㐰晡昶㌹㡤㔱昷敤㜳摡㑡㘸㜸㌹㙤愹攳㥢慡㐹㜸㠹挳愸㝣ㄳ㘹㤰㠱㝡㤴摡㈷㙦〴㠴搳ㄸ㙤㔷㑥戳愰㔱㜴摡捤㘰㡡㌵㘰搹㑥㘳〸摥戸ㄵ㌴敤㌴搳㜱㠳摤㜷搶㔳㥡㈱㜴㕢晡㙣㑡㝦慤㈸ㅤㄱ㈷㌹搲愰挳㘹㜷㠰搳㝣㈱搲摢攷㌴〶搷户捦㘹っ慣㝢㌹敤㜸挷㌷㔵㑥㍢捥㘱㔴扤扤㤴昱㜳扢㙥㔷㈱㘵摣㘳搷㑤㡤散挵搰搱挳㌸㈰敦愵㈷ㄸ㝢搷㈴挱攰戸慤捡戰扢㜱扦㑢㜵㐱㤹敡㠳㔴晤慡㕢㤵㤱㙦㕢㤵㌱㜵攳㘱㤷敡㥣㌲搵㙦㔳昵㈶㤷㙡㤰㘱㜲㄰㝤昲㔱㐰戴㌲㘳摤慡㤵㍢愱㔸㙣攵敦㔰㡦㜱㘹㍢ㄷ〶挰㡤敦㠲愶攷㤳改㄰㉥捤㈷㑦㔲㥡昱㘹㕢㥡㌱㜰攳晢㐵改戰㤸散㐸摢㝤㘲〳㌸捤㡣㔶㙦㕦㉢㌳戴扤㝤慤捣戰戶㔷㉢ㅦ㠱攲㜸捥㈷㠷㍢㡣捡㌷慤ち㠶㕡搵㥡㜱ㄳ捡㡥戴晡〶ㅦ㐳ち㌸摥敢〵〸㔷慡㤸㈷㜱㝤つ㐷㤵攰ㄳ㕡敡㔹㕢敡㈹攰捡攱敤挸慤攸昰攷挱ㄴっ〰㤶ち㝣㉤搴搵ㄲ㔳㠴㙢ㄵ㌸攴㌰㉡㕦㐶ㄷ㘴昰㔰ㄵ敤ㄵ㍢㔳㐶〰㔵愶慤敥㑣㕦㘵愶㡣搶搹敤挶戰愰昱㌳搰㜴㉢ㅦち攱㔲㉢扦㑥㘹㐶敤㙣㘹㐶〶㡤㌷㡡搲㘱㜱㤰㈳㙤户昲㉦挰㘹㘶っ㙦晢㕡㤹〱扦敤㙢㘵〶晢㑡㑥㝢㤵晥攷扡㕣散敦昸愶㙡㉣户㌸㡣慡ㄷ搸扤〵㑢㜶摤ㄸ㉤㌴摥㐶つ昰㘳㌸戳㐷户㡢㝤愰愲挷㙤㐰扥㐳㐷㙣㠶㠸㈶〵ㄹ晦〳ㄱ㙦㈲〳㐴㑦㘰㄰㑦戹㝢㑦㈸ㄶ摢昸㍤敡㌱㤴㘶㘷昲ㅥ㔲挶敦㐰搳㔳攷慥㄰愶扢㙤〷扥㑦㘹㐶收㙣㘹〶昷㡣㍦ㄶ愵㈳㘲愴㈳つ㍡愶捥㍦㠳搳捣㌰摣昶戹晢㐳慤戱捤ㄷ㐵㡣搷㜹戹扢〹挵昱ㅣ㔴挳ㅣ㐶搵扢昱ㄸ㤶戳敢挶㠰㥦昱㔷扢㙥㙡敡㤴搰搱捥つ挸㉤昴〴㐳㝡㥡ㄴ㘴って㐴摣挷〵〸㝦㌳㄰愷晣㙤㐰戱攸敦扦㔳㡦㐱㌳㍢ㄷ㐶攷㡣㝦㄰搸㑢㔵㔱〷攱㔲昷摥㑡㘹〶捦㙣㘹〶攸っ晥㤰慢㙥㥤㝦晥捤摤㍡昵攰㌴㌳㤴戶㝤晥㘶摣㑤㘹㙣戳扦ㄹ㙥昳昲昷㈷㈸㡥愷扦户㌸㡣捡昷敥〵ㄹ㤴挳〷扦㌶㡥ㄲ挰㘹㡣慣㈹愷晤ㄵㅡ㐵愷つ〵㔳散慤㔹ㅦ㌹㉣昸ㅢ㐱㐳戰㥡ㄹ㐹㈳㔶㝢㐱挹㌰㥢㤲愸㔵挷㘰㡢㈳㈱㠷挳愲㙣㈶〸㌲㕢〶搵扣敡晡㠷㕡㜵㝤㕦㌳㉡㕦戱挷搸㤹摤㡥㡣捡ㄹ扢挱㍡摡㔱昵慤摦㐲㐷㜷愴㠰摣㠳昹㌲敥愶㐹つっ昶っㄴ㜱㘲搵㠶昴㜶㤹晣㍤昸挶摥慥ㅥ慢㙦㐹㘱㘹昱㌷攰戱㉤㡡㜷愸捡㍤㘱㤶挳㤸㘷〰㍦㘳㐴㠳扤敦捥昵ぢ㑥扣㉤摤㥦攱扤㡦㐳㌳㌶㤹㘱ㅤ昵愰㘸㡦扡㘵㜵ㄸ㕥㑦㠵㥦㈵捥捤挱㕢搸昰㠲㉢晣㔰戲㜳搷㈳摥捥挶〷㘸昴㉢〰愵挲愸㙣㘴收攷昰㑥挰㈱㤹捥㍣ㅥ㠵㑣㌷攲㔷㘸ち㜸昷㜷摦攷㘱㜷ㄶ㌷ㄱ㌷搰㔵攸㌴晣摤愵㍡捦晢㜷㌷㠰敤ㄹ㔵㔲て㔸户㤶晣愱ㅦ㠷慢攳㕢慤㜶㙣㙦搶搸ぢ㡤愷㕦㤳㤲㜶扤愷慤㐱扣㠳扥㘳敦〷慣昱㙤㘵㤱搹捡㜲ㅦ挸慢㌷愷慡收〶〸挸晤㐸摡〴戶〲㍥㍦愳㘶㤵ㄵ攳摤搴㌳㔸昳㡡ㅦ㌷ㅡ㍡㜴〳㠸晡㄰㡣㠵戱㑦捡晤㕤㝤㑡㌰收愵愸〷戸愹っㄵ戱户ㄹ愳㐰搵捦㈸㤴㔷攱㤷㥥㔵㌸㤰攵攵戹戳㔴㠵㌱㈴㤵慡㈰ㄸ㘹㘲㌵昴攱㘷㝣㈹㕥ㄱ愷㉣摦㈷户㕦㌱愵挲挲㘳敤戴昳ㅥ慣㍣挷㐵㈹搲㍡ち㤸ㅡ㈹っ㌰㔵㌶㜳㑤㤳㥣㠱㥣摦㔸㤲扤搳㥤㤷戴昹搵て㥡㌵ㄲ攷㉦㥢昹㝢ㄷㄵ慣攵㐳㝢敤摣㌹ㄴ㔴昱ㅢ昰搴㥥㘱㐴户戳昰㔴㔷㝢晥㉣慦㝤攸㈰攲㤶慤昶㠳慤捦㍡㐱挵㉤㑥敦搸戲搵晦㍡ㅣ扥㐳㌹㜹晢㐸㌰晥㐶㍦㌹挷㤱昶晦㉤㕢昵㡦昸㘹㕣晦ㄷ㍦㐷〱㔸〸摡ㄳっ摣㤵戴ㅢ㡦搴㔲㜶昱ㅦ慦㉡扥昸㤹㕢㝢㈱戴㔵慦ㅢ㠷捥愱攷㌷挱挸㥢敡㜵㠷㠱敡㍤㜰㝥ち㉢搵〳攷ぢ散㘲攵扤㉥㑣㤲慢搷㌱㜰攷敥㜵㠲戱㌹㔵㠴㌶㜷ㄱ㑥搴搴愸㥢捡攸㤵㤲㡤戹愹ㄹ㔰㔵㜱摢㐱昵㉥敥戳㥥挵㑤㐰扥愲戸攳㐹㜲ㄵ㤷㜱慦戲攲㌲戴愵㡡㜰㠴扢〸换㌵㜵㠲㥢捡攰㡦㤲㥤攸愶㌲敥挳攲㑡㝡户㐱㙣昰㉣摡㘴昰㉡㡡㌶㤵㈴㔷搱捥㠰㡤戲愲慤搱搹㑤㜷㘷挷㘸㡦㉡挴っ㌷㤵㜱ㄴ㔷㈱扥攳㔹㠸捥敡㐲ㅣ㔵㔱〸㠶㕣捡ち㜱愵捥㙥慥㍢㍢㐶㑦㔴㈱收戹愹㡣㑢戸ち昱㠰㘷㈱ㄶ㔶ㄷ㘲㔱㐵㈱㙥慥㉣挴㝡㥤摤㌱敥散ㄸ㡤㔰㠵㌸搶㑤攵㍡㕥㔱㡦㜳㔳ㅦ搴搴攳摤㔴慥扥㤵散ㄷ摤㔴㉥扣㕤搵戸搳戳ㅡ㈷㐲愳愲㐱㑦㈶挹搵愰㕣愳㤷昹昲㐹㥤摤㈹敥散㌶㘸慡改愲〶㌷㠱㡡て㝥㜰㠵㔶㔳〴㘹㠰㠰攰㕡㔶㕤ㄵ摥㠴㜲昱慡㤰㙦ㄷ㙣挴摥ㅤ㤷慦㉣戶㤱㠱㕣改㔵晥㉢戸㌱㤸慦ㄳ敢㜴㌵摥㡦散㔱㍡㌵㉥愵㘱㉥㘴㠵㍡挵昳搴㜸㉡㐹慥㙡㜰攵换㙡㉣㕥昷摤㈳晦搱㜶搲㘴昱㡡㤳㤱搳攱慦搱㠶㝤敥㜳㙥ㅦ慤㤴㑦ㅤ换㉢っ扦敡ㄸ戶愷㌸ㄴ㠱ぢ㔸搵ㅣ㌹㐸ㄶ㘷㉦㉥㔴ㄵ㌵敦愶㜲㡤愷愸〵㠷慡攴戹扣㜳㌵摤㈵㥥㐵㕢挹㜲㤴ㄷ㙤㌵㐹慥㍡㜳㈵㔸搶㜴㕣散愹散扥散㉥〴ㄷ㜵㡡㝡㠶㥢捡攵㤰愲㥥改愶㜲㈵攴㉡摡㌹㥥㐵㕢挳㜲㤴ㄷ敤㕣㤲㕣㐵攳愲愹慣㘸㕣ㄷ愹散搶扡戳攳晡㐷㔱捦㜷㔳戹戲㔰㝤攴〲㈴扣慦㍦㔶㝢ㄶ散㈲挸㔷ㄴ散ㄲ㤲㕣〵攳挲愴慣㘰㕣㡥昰ㅡ㐴㥤搷戸㤲㈸㥤搷㑡愷㘵扢昱㌷㔷㥦搷ち㈸㐷昱慣挸㈵㐸㐹摢㜷愴慤戵㘵㙢㥢㍡㕥慤搶捥扢戵戹㜶㈹㘹㔷㥥㔳慢㉦〹㐴捥慤捤ㄵ㠸昲攴ㄵ㐸攸㕥搹捣〵〴㉢搶㐸㡡㥦㔷㤸㤵搷㐵慥摢㌲换㉦㝦愹戶㠳㜷敤㕤挹㕣㜹敤㑡ㅢ昲㉡㈷㐱愴㤹㔷㥦挵〲㌵昳慡戳㠸〹㕥㍤慡㡢攰慢㐹收㠵愳搲扦挶㐹㈸㝤㕥㌱㤴㌴㜸收㔷ㅡ搷㤲捣㤳扥搲戸捥㐹㈸つ㥥攰㡢ㅡ捤㍣戱㤷㌰㥥搰㡢㤸攰㠹㔹㔹扢㥥㘴㥥㤳挹㤳㕦㜵ㄲ㐴㥡㜹晥㉤㙡㌴㑦㈸挳㜸扥㉤昲〴捦愵捡摡つ㈴昳㌴慡慣慤㜳ㄲ捡ㅡ㑦㤹㐵㡤㘶㥥㉡㡢㤸攰㘹㔰改摦㐸㌲捦㠰㑡晦㈶㈷愱昴㜹戶㉢㙡㌴昳㉣㔷挴〴捦㘰㑡晦㘶㤲㜹昲㔲晡户㌸〹愵捦ㄳ㔵㔱愳㤹㈷愸ㄲ挶ㄳ㔳〹攳〹愹㠴昱㐴㔴挴〴㑦㌲㉡愷㕢㐹收昹㠵㍣㜹㥢㤳㈰搲捣㜳㐹㔱愳㤹攷㤰㈲㈶㜸敥㔰攷㡡㔳搰愱㜹慥㌸〲ㅡ㡤㜵㠶攰昹㐴㌱扡ㅣ〶摦搸搰㠸㜷㌱昱ㅣ愳ㄸ㈷㍢っづ㉤昹㜵㕡攵愹㐲ㄵ收づ㘲㍣㑢愸挲摣改㈴㠸〸捥晡㑡收㉥㔲㌹攱㉢㤹㙦戸㘴㥡㌹戹ㄷ㡢搸捣㐹扤㠴㜱㌲㔷ㄸㄷ昱㠲ㄳ戵戲昶㙦㈴㜳㡥㔶搶敥㜶ㄲ㐴㥡㌹ㅦ㤷昴㌹て㤷戰㌳摤㤸攰摣慡慣㝤㤳㘴㑥慢捡摡㍤㑥㐲㔹攳ㄴ㕡搲攷搴㔹挴〴愷㐰愵晦㉤㤲㌹晢㈹晤㝢㥤㠴搲攷ㄴ㔱搲㔰愳㤵晥搳昱㘶愴㝤㐱㡥㕡捣㡡昸〵づ㈴㄰收㔱㘳戲㑡㡡㘳㔳㐹㍤㘸㑢愹㜱㔸㈵挵昱愸愴ㅥ戶愵搴昸慡㤲攲㌸㔳㔲摦戶愵搴戸愹㤲攲昸㔱㔲㡦搹㔲㙡㜴㔴㐹㜱㤴㈸愹挷㙤㈹㌵〶慡愴㙥搱㔲㑦搸㔲慡晦㔶㐹戱ㅦ㉢㕢摦㔳㔲捤散㘶㝣昰愷㙥㤵㐸㥤㤲㍥攵㤴㉤捤つ㉤㝢㌶ㅣ㝦攴戰㜵㥢㥦㝢晢敡搷㑥㥣昰摥愷㌷摦晣摡㍢㔷扦昰改㤳挹〹捦㝣敤㙢㑦捦扥敤㠵户㐷㘶搶搷㍤扡㘵捥晡㌳挲换捥㌸㉤㜳捣愱㌳捦昸攲愹ぢ挳ぢ㐶㡣慤慦ㅦ㌲㘴捣㑥㍦摥晤攰攰㥡搳扥㈳㌶扥戱㕢㥦㔰㍤㤷挵昸㍥㜲攲挱挹㍢挸ㅥ慣㡡昱㤴㉡㠶㔰㝤ㄷ㡣昲㘶㘳ㅦ㔶㔲ㅢ㙤㈹搵㈷慢愴搸㌷㤵搴て㙤㈹搵搷慡愴搸攷㤴搴㡦㙣㈹搵愳慡愴搸戳㤴搴㌳戶ㄴ晢㡢ㅡ㥢〹㘷㙣㑥㠱㑡㈳摥㝣挶㉥愲ㄸ昱ち〶㝢㠵㘲戴㔷㌰搸ㄱㄴ㈳㔶挱㘰摢㉢㐶戴㠲挱收㔶㡣戶ち〶㕢㔸㌱㈲ㄵっ㌶慡㘲㠴换ㄹ㐱㍡㥦昵㙡㙡㄰昴戸㤲〹㤵换〸㍡㔹㌱扥㔰挱愰㕦ㄵ愳戵㠲㐱㔷㉡挶㘱ㄵっ㝡㑦㌱挶㤵㌳㠶晥て㔲㔴㜸㔰</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</si>
</sst>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_);[Red]\(&quot;$&quot;#,##0\)"/>
    <numFmt numFmtId="44" formatCode="_(&quot;$&quot;* #,##0.00_);_(&quot;$&quot;* \(#,##0.00\);_(&quot;$&quot;* &quot;-&quot;??_);_(@_)"/>
    <numFmt numFmtId="43" formatCode="_(* #,##0.00_);_(* \(#,##0.00\);_(* &quot;-&quot;??_);_(@_)"/>
    <numFmt numFmtId="164" formatCode="_(* #,##0_);_(* \(#,##0\);_(* &quot;-&quot;??_);_(@_)"/>
    <numFmt numFmtId="165" formatCode="0.0%"/>
    <numFmt numFmtId="168" formatCode="_(&quot;$&quot;* #,##0_);_(&quot;$&quot;* \(#,##0\);_(&quot;$&quot;* &quot;-&quot;??_);_(@_)"/>
  </numFmts>
  <fonts count="5" x14ac:knownFonts="1">
    <font>
      <sz val="11"/>
      <color theme="1"/>
      <name val="Calibri"/>
      <family val="2"/>
      <scheme val="minor"/>
    </font>
    <font>
      <sz val="11"/>
      <color theme="1"/>
      <name val="Calibri"/>
      <family val="2"/>
      <scheme val="minor"/>
    </font>
    <font>
      <sz val="11"/>
      <color theme="0"/>
      <name val="Calibri"/>
      <family val="2"/>
      <scheme val="minor"/>
    </font>
    <font>
      <sz val="11"/>
      <name val="Calibri"/>
      <family val="2"/>
      <scheme val="minor"/>
    </font>
    <font>
      <b/>
      <sz val="11"/>
      <color theme="1"/>
      <name val="Calibri"/>
      <family val="2"/>
      <scheme val="minor"/>
    </font>
  </fonts>
  <fills count="7">
    <fill>
      <patternFill patternType="none"/>
    </fill>
    <fill>
      <patternFill patternType="gray125"/>
    </fill>
    <fill>
      <patternFill patternType="solid">
        <fgColor theme="6" tint="-0.499984740745262"/>
        <bgColor indexed="64"/>
      </patternFill>
    </fill>
    <fill>
      <patternFill patternType="solid">
        <fgColor theme="5" tint="-0.499984740745262"/>
        <bgColor indexed="64"/>
      </patternFill>
    </fill>
    <fill>
      <patternFill patternType="solid">
        <fgColor rgb="FF0070C0"/>
        <bgColor indexed="64"/>
      </patternFill>
    </fill>
    <fill>
      <patternFill patternType="solid">
        <fgColor rgb="FF00FF00"/>
        <bgColor indexed="64"/>
      </patternFill>
    </fill>
    <fill>
      <patternFill patternType="solid">
        <fgColor rgb="FF00FFF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25">
    <xf numFmtId="0" fontId="0" fillId="0" borderId="0" xfId="0"/>
    <xf numFmtId="0" fontId="2" fillId="3" borderId="0" xfId="0" applyFont="1" applyFill="1"/>
    <xf numFmtId="0" fontId="0" fillId="0" borderId="0" xfId="0" applyFill="1"/>
    <xf numFmtId="0" fontId="2" fillId="2" borderId="0" xfId="0" applyFont="1" applyFill="1"/>
    <xf numFmtId="0" fontId="2" fillId="0" borderId="0" xfId="0" applyFont="1" applyFill="1"/>
    <xf numFmtId="0" fontId="3" fillId="0" borderId="0" xfId="0" applyFont="1" applyFill="1"/>
    <xf numFmtId="0" fontId="3" fillId="0" borderId="0" xfId="0" applyFont="1"/>
    <xf numFmtId="0" fontId="3" fillId="0" borderId="1" xfId="0" applyFont="1" applyFill="1" applyBorder="1"/>
    <xf numFmtId="0" fontId="0" fillId="0" borderId="1" xfId="0" applyBorder="1"/>
    <xf numFmtId="9" fontId="0" fillId="0" borderId="1" xfId="3" applyFont="1" applyBorder="1"/>
    <xf numFmtId="0" fontId="3" fillId="0" borderId="0" xfId="0" applyFont="1" applyFill="1" applyBorder="1"/>
    <xf numFmtId="164" fontId="3" fillId="0" borderId="0" xfId="1" applyNumberFormat="1" applyFont="1" applyFill="1" applyBorder="1"/>
    <xf numFmtId="164" fontId="3" fillId="0" borderId="1" xfId="1" applyNumberFormat="1" applyFont="1" applyFill="1" applyBorder="1"/>
    <xf numFmtId="165" fontId="3" fillId="0" borderId="0" xfId="3" applyNumberFormat="1" applyFont="1" applyFill="1"/>
    <xf numFmtId="44" fontId="3" fillId="0" borderId="0" xfId="2" applyFont="1" applyFill="1" applyBorder="1"/>
    <xf numFmtId="9" fontId="3" fillId="0" borderId="0" xfId="3" applyFont="1" applyFill="1" applyBorder="1"/>
    <xf numFmtId="0" fontId="0" fillId="4" borderId="0" xfId="0" applyFill="1"/>
    <xf numFmtId="164" fontId="0" fillId="0" borderId="0" xfId="1" applyNumberFormat="1" applyFont="1"/>
    <xf numFmtId="164" fontId="0" fillId="0" borderId="0" xfId="0" applyNumberFormat="1"/>
    <xf numFmtId="168" fontId="0" fillId="0" borderId="0" xfId="2" applyNumberFormat="1" applyFont="1"/>
    <xf numFmtId="0" fontId="4" fillId="0" borderId="0" xfId="0" applyFont="1"/>
    <xf numFmtId="0" fontId="0" fillId="0" borderId="0" xfId="0" quotePrefix="1"/>
    <xf numFmtId="0" fontId="0" fillId="5" borderId="1" xfId="0" applyFill="1" applyBorder="1"/>
    <xf numFmtId="0" fontId="0" fillId="5" borderId="0" xfId="0" applyFill="1"/>
    <xf numFmtId="6" fontId="0" fillId="6" borderId="0" xfId="0" applyNumberFormat="1" applyFill="1"/>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56</xdr:row>
      <xdr:rowOff>0</xdr:rowOff>
    </xdr:from>
    <xdr:to>
      <xdr:col>8</xdr:col>
      <xdr:colOff>474066</xdr:colOff>
      <xdr:row>77</xdr:row>
      <xdr:rowOff>47119</xdr:rowOff>
    </xdr:to>
    <xdr:pic>
      <xdr:nvPicPr>
        <xdr:cNvPr id="2" name="Picture 1"/>
        <xdr:cNvPicPr>
          <a:picLocks noChangeAspect="1"/>
        </xdr:cNvPicPr>
      </xdr:nvPicPr>
      <xdr:blipFill>
        <a:blip xmlns:r="http://schemas.openxmlformats.org/officeDocument/2006/relationships" r:embed="rId1"/>
        <a:stretch>
          <a:fillRect/>
        </a:stretch>
      </xdr:blipFill>
      <xdr:spPr>
        <a:xfrm>
          <a:off x="2217964" y="10668000"/>
          <a:ext cx="6590477" cy="404761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workbookViewId="0"/>
  </sheetViews>
  <sheetFormatPr defaultRowHeight="15" x14ac:dyDescent="0.25"/>
  <cols>
    <col min="1" max="2" width="36.7109375" customWidth="1"/>
  </cols>
  <sheetData>
    <row r="1" spans="1:16" x14ac:dyDescent="0.25">
      <c r="A1" s="20" t="s">
        <v>52</v>
      </c>
    </row>
    <row r="2" spans="1:16" x14ac:dyDescent="0.25">
      <c r="P2">
        <f ca="1">_xll.CB.RecalcCounterFN()</f>
        <v>5</v>
      </c>
    </row>
    <row r="3" spans="1:16" x14ac:dyDescent="0.25">
      <c r="A3" t="s">
        <v>53</v>
      </c>
      <c r="B3" t="s">
        <v>54</v>
      </c>
      <c r="C3">
        <v>0</v>
      </c>
    </row>
    <row r="4" spans="1:16" x14ac:dyDescent="0.25">
      <c r="A4" t="s">
        <v>55</v>
      </c>
    </row>
    <row r="5" spans="1:16" x14ac:dyDescent="0.25">
      <c r="A5" t="s">
        <v>56</v>
      </c>
    </row>
    <row r="7" spans="1:16" x14ac:dyDescent="0.25">
      <c r="A7" s="20" t="s">
        <v>57</v>
      </c>
      <c r="B7" t="s">
        <v>58</v>
      </c>
    </row>
    <row r="8" spans="1:16" x14ac:dyDescent="0.25">
      <c r="B8">
        <v>2</v>
      </c>
    </row>
    <row r="10" spans="1:16" x14ac:dyDescent="0.25">
      <c r="A10" t="s">
        <v>59</v>
      </c>
    </row>
    <row r="11" spans="1:16" x14ac:dyDescent="0.25">
      <c r="A11" t="e">
        <f>CB_DATA_!#REF!</f>
        <v>#REF!</v>
      </c>
      <c r="B11" t="e">
        <f>Sheet1!#REF!</f>
        <v>#REF!</v>
      </c>
    </row>
    <row r="13" spans="1:16" x14ac:dyDescent="0.25">
      <c r="A13" t="s">
        <v>60</v>
      </c>
    </row>
    <row r="14" spans="1:16" x14ac:dyDescent="0.25">
      <c r="A14" t="s">
        <v>64</v>
      </c>
      <c r="B14" t="s">
        <v>68</v>
      </c>
    </row>
    <row r="16" spans="1:16" x14ac:dyDescent="0.25">
      <c r="A16" t="s">
        <v>61</v>
      </c>
    </row>
    <row r="19" spans="1:2" x14ac:dyDescent="0.25">
      <c r="A19" t="s">
        <v>62</v>
      </c>
    </row>
    <row r="20" spans="1:2" x14ac:dyDescent="0.25">
      <c r="A20">
        <v>28</v>
      </c>
      <c r="B20">
        <v>31</v>
      </c>
    </row>
    <row r="25" spans="1:2" x14ac:dyDescent="0.25">
      <c r="A25" s="20" t="s">
        <v>63</v>
      </c>
    </row>
    <row r="26" spans="1:2" x14ac:dyDescent="0.25">
      <c r="A26" s="21" t="s">
        <v>65</v>
      </c>
      <c r="B26" s="21" t="s">
        <v>69</v>
      </c>
    </row>
    <row r="27" spans="1:2" x14ac:dyDescent="0.25">
      <c r="A27" t="s">
        <v>66</v>
      </c>
      <c r="B27" t="s">
        <v>71</v>
      </c>
    </row>
    <row r="28" spans="1:2" x14ac:dyDescent="0.25">
      <c r="A28" s="21" t="s">
        <v>67</v>
      </c>
      <c r="B28" s="21" t="s">
        <v>67</v>
      </c>
    </row>
    <row r="29" spans="1:2" x14ac:dyDescent="0.25">
      <c r="B29" s="21" t="s">
        <v>65</v>
      </c>
    </row>
    <row r="30" spans="1:2" x14ac:dyDescent="0.25">
      <c r="B30" t="s">
        <v>70</v>
      </c>
    </row>
    <row r="31" spans="1:2" x14ac:dyDescent="0.25">
      <c r="B31" s="21" t="s">
        <v>67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tabSelected="1" topLeftCell="B13" zoomScale="140" zoomScaleNormal="140" workbookViewId="0">
      <selection activeCell="J62" sqref="J62"/>
    </sheetView>
  </sheetViews>
  <sheetFormatPr defaultRowHeight="15" x14ac:dyDescent="0.25"/>
  <cols>
    <col min="1" max="1" width="33.28515625" customWidth="1"/>
    <col min="2" max="2" width="13.140625" customWidth="1"/>
    <col min="3" max="4" width="12.5703125" customWidth="1"/>
    <col min="5" max="5" width="12.28515625" customWidth="1"/>
    <col min="6" max="6" width="13.140625" customWidth="1"/>
    <col min="7" max="7" width="14.5703125" customWidth="1"/>
    <col min="8" max="8" width="13.42578125" customWidth="1"/>
    <col min="9" max="9" width="14.28515625" customWidth="1"/>
    <col min="10" max="10" width="13.7109375" customWidth="1"/>
    <col min="11" max="11" width="13.42578125" customWidth="1"/>
  </cols>
  <sheetData>
    <row r="1" spans="1:11" x14ac:dyDescent="0.25">
      <c r="A1" s="1" t="s">
        <v>4</v>
      </c>
      <c r="B1" s="1"/>
      <c r="C1" s="1"/>
      <c r="D1" s="1"/>
    </row>
    <row r="3" spans="1:11" x14ac:dyDescent="0.25">
      <c r="A3" s="3" t="s">
        <v>5</v>
      </c>
      <c r="B3" s="3"/>
      <c r="C3" s="3"/>
      <c r="D3" s="3"/>
      <c r="E3" s="3"/>
      <c r="F3" s="3"/>
      <c r="G3" s="3"/>
      <c r="H3" s="3"/>
      <c r="I3" s="3"/>
      <c r="J3" s="3"/>
      <c r="K3" s="3"/>
    </row>
    <row r="4" spans="1:11" s="2" customFormat="1" x14ac:dyDescent="0.25">
      <c r="A4" s="4"/>
      <c r="B4" s="4"/>
      <c r="C4" s="4"/>
      <c r="D4" s="4"/>
      <c r="E4" s="4"/>
      <c r="F4" s="4"/>
      <c r="G4" s="4"/>
      <c r="H4" s="4"/>
      <c r="I4" s="4"/>
      <c r="J4" s="4"/>
      <c r="K4" s="4"/>
    </row>
    <row r="5" spans="1:11" s="5" customFormat="1" x14ac:dyDescent="0.25">
      <c r="A5" s="5" t="s">
        <v>20</v>
      </c>
      <c r="B5" s="7" t="s">
        <v>21</v>
      </c>
      <c r="C5" s="7" t="s">
        <v>6</v>
      </c>
      <c r="E5" s="5" t="s">
        <v>19</v>
      </c>
      <c r="G5" s="7" t="s">
        <v>10</v>
      </c>
      <c r="H5" s="7" t="s">
        <v>6</v>
      </c>
      <c r="J5" s="5" t="s">
        <v>15</v>
      </c>
    </row>
    <row r="6" spans="1:11" s="5" customFormat="1" x14ac:dyDescent="0.25">
      <c r="B6" s="7">
        <v>1</v>
      </c>
      <c r="C6" s="7">
        <v>0.2</v>
      </c>
      <c r="G6" s="7" t="s">
        <v>7</v>
      </c>
      <c r="H6" s="7">
        <v>0.5</v>
      </c>
      <c r="J6" s="7">
        <v>0.8</v>
      </c>
    </row>
    <row r="7" spans="1:11" s="5" customFormat="1" x14ac:dyDescent="0.25">
      <c r="B7" s="7">
        <v>2</v>
      </c>
      <c r="C7" s="7">
        <f>1-C6-C8</f>
        <v>0.70000000000000007</v>
      </c>
      <c r="G7" s="7" t="s">
        <v>8</v>
      </c>
      <c r="H7" s="7">
        <v>0.3</v>
      </c>
    </row>
    <row r="8" spans="1:11" s="5" customFormat="1" x14ac:dyDescent="0.25">
      <c r="B8" s="7">
        <v>3</v>
      </c>
      <c r="C8" s="7">
        <v>0.1</v>
      </c>
      <c r="G8" s="7" t="s">
        <v>9</v>
      </c>
      <c r="H8" s="7">
        <v>0.2</v>
      </c>
    </row>
    <row r="9" spans="1:11" s="5" customFormat="1" x14ac:dyDescent="0.25">
      <c r="B9" s="10"/>
      <c r="C9" s="10"/>
      <c r="G9" s="10"/>
      <c r="H9" s="10"/>
    </row>
    <row r="10" spans="1:11" s="5" customFormat="1" x14ac:dyDescent="0.25">
      <c r="A10" s="5" t="s">
        <v>11</v>
      </c>
      <c r="B10" s="12">
        <v>10000000</v>
      </c>
      <c r="C10" s="10"/>
      <c r="D10" s="5" t="s">
        <v>12</v>
      </c>
      <c r="G10" s="10"/>
      <c r="H10" s="10" t="s">
        <v>16</v>
      </c>
    </row>
    <row r="11" spans="1:11" s="5" customFormat="1" x14ac:dyDescent="0.25">
      <c r="B11" s="11"/>
      <c r="C11" s="10"/>
      <c r="E11" s="5" t="s">
        <v>13</v>
      </c>
      <c r="F11" s="13">
        <v>0.02</v>
      </c>
      <c r="G11" s="10"/>
      <c r="H11" s="7">
        <v>0.7</v>
      </c>
    </row>
    <row r="12" spans="1:11" s="5" customFormat="1" x14ac:dyDescent="0.25">
      <c r="B12" s="11"/>
      <c r="C12" s="10"/>
      <c r="E12" s="5" t="s">
        <v>14</v>
      </c>
      <c r="F12" s="13">
        <v>5.0000000000000001E-3</v>
      </c>
      <c r="G12" s="10"/>
      <c r="H12" s="10"/>
    </row>
    <row r="13" spans="1:11" s="5" customFormat="1" x14ac:dyDescent="0.25">
      <c r="A13" s="5" t="s">
        <v>17</v>
      </c>
      <c r="B13" s="14">
        <v>5</v>
      </c>
      <c r="C13" s="10"/>
      <c r="F13" s="13"/>
      <c r="G13" s="10"/>
      <c r="H13" s="10"/>
    </row>
    <row r="14" spans="1:11" s="5" customFormat="1" x14ac:dyDescent="0.25">
      <c r="A14" s="5" t="s">
        <v>18</v>
      </c>
      <c r="B14" s="15">
        <v>0.1</v>
      </c>
      <c r="C14" s="10"/>
      <c r="F14" s="13"/>
      <c r="G14" s="10"/>
      <c r="H14" s="10"/>
    </row>
    <row r="15" spans="1:11" s="6" customFormat="1" x14ac:dyDescent="0.25"/>
    <row r="16" spans="1:11" x14ac:dyDescent="0.25">
      <c r="A16" s="8" t="s">
        <v>0</v>
      </c>
      <c r="B16" s="8">
        <v>1</v>
      </c>
      <c r="C16" s="8">
        <v>2</v>
      </c>
      <c r="D16" s="8">
        <v>3</v>
      </c>
      <c r="E16" s="8">
        <v>4</v>
      </c>
      <c r="F16" s="8">
        <v>5</v>
      </c>
      <c r="G16" s="8">
        <v>6</v>
      </c>
      <c r="H16" s="8">
        <v>7</v>
      </c>
      <c r="I16" s="8">
        <v>8</v>
      </c>
      <c r="J16" s="8">
        <v>9</v>
      </c>
      <c r="K16" s="8">
        <v>10</v>
      </c>
    </row>
    <row r="17" spans="1:11" x14ac:dyDescent="0.25">
      <c r="A17" s="8" t="s">
        <v>1</v>
      </c>
      <c r="B17" s="9">
        <v>0.05</v>
      </c>
      <c r="C17" s="9">
        <v>0.12</v>
      </c>
      <c r="D17" s="9">
        <v>0.15</v>
      </c>
      <c r="E17" s="9">
        <v>0.18</v>
      </c>
      <c r="F17" s="9">
        <v>0.2</v>
      </c>
      <c r="G17" s="9">
        <v>0.21</v>
      </c>
      <c r="H17" s="9">
        <v>0.21</v>
      </c>
      <c r="I17" s="9">
        <v>0.21</v>
      </c>
      <c r="J17" s="9">
        <v>0.21</v>
      </c>
      <c r="K17" s="9">
        <v>0.21</v>
      </c>
    </row>
    <row r="18" spans="1:11" x14ac:dyDescent="0.25">
      <c r="A18" s="8" t="s">
        <v>2</v>
      </c>
      <c r="B18" s="9">
        <v>0.03</v>
      </c>
      <c r="C18" s="9">
        <v>0.05</v>
      </c>
      <c r="D18" s="9">
        <v>7.0000000000000007E-2</v>
      </c>
      <c r="E18" s="9">
        <v>0.09</v>
      </c>
      <c r="F18" s="9">
        <v>0.09</v>
      </c>
      <c r="G18" s="9">
        <v>0.09</v>
      </c>
      <c r="H18" s="9">
        <v>0.09</v>
      </c>
      <c r="I18" s="9">
        <v>0.09</v>
      </c>
      <c r="J18" s="9">
        <v>0.09</v>
      </c>
      <c r="K18" s="9">
        <v>0.09</v>
      </c>
    </row>
    <row r="19" spans="1:11" x14ac:dyDescent="0.25">
      <c r="A19" s="8" t="s">
        <v>3</v>
      </c>
      <c r="B19" s="9">
        <v>0.02</v>
      </c>
      <c r="C19" s="9">
        <v>0.02</v>
      </c>
      <c r="D19" s="9">
        <v>0.02</v>
      </c>
      <c r="E19" s="9">
        <v>0.02</v>
      </c>
      <c r="F19" s="9">
        <v>0.02</v>
      </c>
      <c r="G19" s="9">
        <v>0.02</v>
      </c>
      <c r="H19" s="9">
        <v>0.02</v>
      </c>
      <c r="I19" s="9">
        <v>0.02</v>
      </c>
      <c r="J19" s="9">
        <v>0.02</v>
      </c>
      <c r="K19" s="9">
        <v>0.02</v>
      </c>
    </row>
    <row r="21" spans="1:11" x14ac:dyDescent="0.25">
      <c r="A21" s="3" t="s">
        <v>22</v>
      </c>
      <c r="B21" s="3"/>
      <c r="C21" s="3"/>
      <c r="D21" s="3"/>
      <c r="E21" s="3"/>
      <c r="F21" s="3"/>
      <c r="G21" s="3"/>
      <c r="H21" s="3"/>
      <c r="I21" s="3"/>
      <c r="J21" s="3"/>
      <c r="K21" s="3"/>
    </row>
    <row r="22" spans="1:11" x14ac:dyDescent="0.25">
      <c r="A22" t="s">
        <v>23</v>
      </c>
    </row>
    <row r="24" spans="1:11" x14ac:dyDescent="0.25">
      <c r="A24" t="s">
        <v>24</v>
      </c>
      <c r="B24" t="s">
        <v>26</v>
      </c>
    </row>
    <row r="25" spans="1:11" x14ac:dyDescent="0.25">
      <c r="A25" t="s">
        <v>25</v>
      </c>
      <c r="B25" t="s">
        <v>26</v>
      </c>
    </row>
    <row r="27" spans="1:11" x14ac:dyDescent="0.25">
      <c r="A27" t="s">
        <v>27</v>
      </c>
      <c r="B27" t="s">
        <v>28</v>
      </c>
    </row>
    <row r="28" spans="1:11" x14ac:dyDescent="0.25">
      <c r="B28" t="s">
        <v>29</v>
      </c>
      <c r="D28" t="s">
        <v>26</v>
      </c>
    </row>
    <row r="29" spans="1:11" x14ac:dyDescent="0.25">
      <c r="B29" t="s">
        <v>30</v>
      </c>
      <c r="D29" t="s">
        <v>31</v>
      </c>
      <c r="G29" t="s">
        <v>36</v>
      </c>
    </row>
    <row r="30" spans="1:11" x14ac:dyDescent="0.25">
      <c r="C30" s="16" t="s">
        <v>32</v>
      </c>
      <c r="D30" s="16"/>
      <c r="F30">
        <v>1</v>
      </c>
      <c r="G30">
        <v>1</v>
      </c>
      <c r="H30">
        <v>2</v>
      </c>
      <c r="I30">
        <v>4</v>
      </c>
      <c r="J30">
        <v>6</v>
      </c>
    </row>
    <row r="31" spans="1:11" x14ac:dyDescent="0.25">
      <c r="C31" s="16" t="s">
        <v>33</v>
      </c>
      <c r="D31" s="16"/>
      <c r="F31">
        <v>2</v>
      </c>
      <c r="G31">
        <v>1</v>
      </c>
      <c r="H31">
        <v>1</v>
      </c>
      <c r="I31">
        <v>3</v>
      </c>
      <c r="J31">
        <v>3</v>
      </c>
    </row>
    <row r="32" spans="1:11" x14ac:dyDescent="0.25">
      <c r="C32" t="s">
        <v>34</v>
      </c>
      <c r="F32">
        <v>1</v>
      </c>
      <c r="G32">
        <v>2</v>
      </c>
      <c r="H32">
        <v>1</v>
      </c>
      <c r="I32">
        <v>1</v>
      </c>
      <c r="J32">
        <v>2</v>
      </c>
    </row>
    <row r="33" spans="1:11" x14ac:dyDescent="0.25">
      <c r="C33" s="16" t="s">
        <v>35</v>
      </c>
      <c r="D33" s="16"/>
      <c r="F33" s="16" t="s">
        <v>37</v>
      </c>
      <c r="G33" s="16">
        <v>1</v>
      </c>
      <c r="H33" s="16">
        <v>2</v>
      </c>
      <c r="I33" s="16">
        <v>2</v>
      </c>
      <c r="J33" s="16">
        <v>4</v>
      </c>
    </row>
    <row r="34" spans="1:11" x14ac:dyDescent="0.25">
      <c r="C34" t="s">
        <v>38</v>
      </c>
      <c r="G34">
        <v>0.03</v>
      </c>
      <c r="H34">
        <v>0.12</v>
      </c>
      <c r="I34">
        <v>0.12</v>
      </c>
      <c r="J34">
        <v>0.09</v>
      </c>
    </row>
    <row r="36" spans="1:11" x14ac:dyDescent="0.25">
      <c r="C36" t="s">
        <v>39</v>
      </c>
      <c r="D36" t="s">
        <v>41</v>
      </c>
    </row>
    <row r="37" spans="1:11" x14ac:dyDescent="0.25">
      <c r="C37" t="s">
        <v>40</v>
      </c>
      <c r="D37" t="s">
        <v>35</v>
      </c>
      <c r="G37" t="s">
        <v>42</v>
      </c>
    </row>
    <row r="38" spans="1:11" x14ac:dyDescent="0.25">
      <c r="B38" t="s">
        <v>43</v>
      </c>
    </row>
    <row r="39" spans="1:11" x14ac:dyDescent="0.25">
      <c r="B39" t="s">
        <v>44</v>
      </c>
    </row>
    <row r="40" spans="1:11" x14ac:dyDescent="0.25">
      <c r="B40" t="s">
        <v>45</v>
      </c>
    </row>
    <row r="42" spans="1:11" x14ac:dyDescent="0.25">
      <c r="A42" t="s">
        <v>46</v>
      </c>
    </row>
    <row r="44" spans="1:11" x14ac:dyDescent="0.25">
      <c r="A44" t="s">
        <v>24</v>
      </c>
      <c r="B44" s="22">
        <v>3</v>
      </c>
    </row>
    <row r="45" spans="1:11" x14ac:dyDescent="0.25">
      <c r="A45" t="s">
        <v>25</v>
      </c>
      <c r="B45" s="22">
        <v>1</v>
      </c>
    </row>
    <row r="47" spans="1:11" x14ac:dyDescent="0.25">
      <c r="A47" t="s">
        <v>47</v>
      </c>
      <c r="B47">
        <v>1</v>
      </c>
      <c r="C47">
        <v>2</v>
      </c>
      <c r="D47">
        <v>3</v>
      </c>
      <c r="E47">
        <v>4</v>
      </c>
      <c r="F47">
        <v>5</v>
      </c>
      <c r="G47">
        <v>6</v>
      </c>
      <c r="H47">
        <v>7</v>
      </c>
      <c r="I47">
        <v>8</v>
      </c>
      <c r="J47">
        <v>9</v>
      </c>
      <c r="K47">
        <v>10</v>
      </c>
    </row>
    <row r="48" spans="1:11" x14ac:dyDescent="0.25">
      <c r="A48" t="s">
        <v>48</v>
      </c>
      <c r="B48" s="23">
        <v>0.02</v>
      </c>
      <c r="C48" s="23">
        <v>0.02</v>
      </c>
      <c r="D48" s="23">
        <v>0.02</v>
      </c>
      <c r="E48" s="23">
        <v>0.02</v>
      </c>
      <c r="F48" s="23">
        <v>0.02</v>
      </c>
      <c r="G48" s="23">
        <v>0.02</v>
      </c>
      <c r="H48" s="23">
        <v>0.02</v>
      </c>
      <c r="I48" s="23">
        <v>0.02</v>
      </c>
      <c r="J48" s="23">
        <v>0.02</v>
      </c>
      <c r="K48" s="23">
        <v>0.02</v>
      </c>
    </row>
    <row r="49" spans="1:11" x14ac:dyDescent="0.25">
      <c r="A49" t="s">
        <v>28</v>
      </c>
      <c r="B49" s="17">
        <f>B10*(1+B48)</f>
        <v>10200000</v>
      </c>
      <c r="C49" s="17">
        <f>B49*(1+C48)</f>
        <v>10404000</v>
      </c>
      <c r="D49" s="17">
        <f t="shared" ref="D49:K49" si="0">C49*(1+D48)</f>
        <v>10612080</v>
      </c>
      <c r="E49" s="17">
        <f t="shared" si="0"/>
        <v>10824321.6</v>
      </c>
      <c r="F49" s="17">
        <f t="shared" si="0"/>
        <v>11040808.032</v>
      </c>
      <c r="G49" s="17">
        <f t="shared" si="0"/>
        <v>11261624.192639999</v>
      </c>
      <c r="H49" s="17">
        <f t="shared" si="0"/>
        <v>11486856.676492799</v>
      </c>
      <c r="I49" s="17">
        <f t="shared" si="0"/>
        <v>11716593.810022656</v>
      </c>
      <c r="J49" s="17">
        <f t="shared" si="0"/>
        <v>11950925.686223108</v>
      </c>
      <c r="K49" s="17">
        <f t="shared" si="0"/>
        <v>12189944.199947571</v>
      </c>
    </row>
    <row r="50" spans="1:11" x14ac:dyDescent="0.25">
      <c r="A50" t="s">
        <v>49</v>
      </c>
      <c r="B50">
        <f>IF(B47&lt;$B$44,0,INDEX($B$17:$K$19,$B$45,B47-$B$44+1))</f>
        <v>0</v>
      </c>
      <c r="C50">
        <f t="shared" ref="C50:K50" si="1">IF(C47&lt;$B$44,0,INDEX($B$17:$K$19,$B$45,C47-$B$44+1))</f>
        <v>0</v>
      </c>
      <c r="D50">
        <f t="shared" si="1"/>
        <v>0.05</v>
      </c>
      <c r="E50">
        <f t="shared" si="1"/>
        <v>0.12</v>
      </c>
      <c r="F50">
        <f t="shared" si="1"/>
        <v>0.15</v>
      </c>
      <c r="G50">
        <f t="shared" si="1"/>
        <v>0.18</v>
      </c>
      <c r="H50">
        <f t="shared" si="1"/>
        <v>0.2</v>
      </c>
      <c r="I50">
        <f t="shared" si="1"/>
        <v>0.21</v>
      </c>
      <c r="J50">
        <f t="shared" si="1"/>
        <v>0.21</v>
      </c>
      <c r="K50">
        <f t="shared" si="1"/>
        <v>0.21</v>
      </c>
    </row>
    <row r="51" spans="1:11" x14ac:dyDescent="0.25">
      <c r="A51" t="s">
        <v>50</v>
      </c>
      <c r="B51" s="18">
        <f>B50*B49</f>
        <v>0</v>
      </c>
      <c r="C51" s="18">
        <f t="shared" ref="C51:K51" si="2">C50*C49</f>
        <v>0</v>
      </c>
      <c r="D51" s="18">
        <f t="shared" si="2"/>
        <v>530604</v>
      </c>
      <c r="E51" s="18">
        <f t="shared" si="2"/>
        <v>1298918.5919999999</v>
      </c>
      <c r="F51" s="18">
        <f t="shared" si="2"/>
        <v>1656121.2047999999</v>
      </c>
      <c r="G51" s="18">
        <f t="shared" si="2"/>
        <v>2027092.3546751998</v>
      </c>
      <c r="H51" s="18">
        <f t="shared" si="2"/>
        <v>2297371.3352985601</v>
      </c>
      <c r="I51" s="18">
        <f t="shared" si="2"/>
        <v>2460484.7001047577</v>
      </c>
      <c r="J51" s="18">
        <f t="shared" si="2"/>
        <v>2509694.3941068528</v>
      </c>
      <c r="K51" s="18">
        <f t="shared" si="2"/>
        <v>2559888.28198899</v>
      </c>
    </row>
    <row r="52" spans="1:11" x14ac:dyDescent="0.25">
      <c r="A52" t="s">
        <v>51</v>
      </c>
      <c r="B52" s="19">
        <f>$B$13*B51</f>
        <v>0</v>
      </c>
      <c r="C52" s="19">
        <f t="shared" ref="C52:K52" si="3">$B$13*C51</f>
        <v>0</v>
      </c>
      <c r="D52" s="19">
        <f t="shared" si="3"/>
        <v>2653020</v>
      </c>
      <c r="E52" s="19">
        <f t="shared" si="3"/>
        <v>6494592.96</v>
      </c>
      <c r="F52" s="19">
        <f t="shared" si="3"/>
        <v>8280606.0240000002</v>
      </c>
      <c r="G52" s="19">
        <f t="shared" si="3"/>
        <v>10135461.773375999</v>
      </c>
      <c r="H52" s="19">
        <f t="shared" si="3"/>
        <v>11486856.676492801</v>
      </c>
      <c r="I52" s="19">
        <f t="shared" si="3"/>
        <v>12302423.500523789</v>
      </c>
      <c r="J52" s="19">
        <f t="shared" si="3"/>
        <v>12548471.970534265</v>
      </c>
      <c r="K52" s="19">
        <f t="shared" si="3"/>
        <v>12799441.40994495</v>
      </c>
    </row>
    <row r="53" spans="1:11" x14ac:dyDescent="0.25">
      <c r="A53" t="s">
        <v>45</v>
      </c>
      <c r="B53" s="24">
        <f>NPV(B14,B52:K52)</f>
        <v>39182217.295091301</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Le Moyne College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Wright</dc:creator>
  <cp:lastModifiedBy>LeMoyne College</cp:lastModifiedBy>
  <dcterms:created xsi:type="dcterms:W3CDTF">2014-11-03T17:55:27Z</dcterms:created>
  <dcterms:modified xsi:type="dcterms:W3CDTF">2014-11-06T14:39:46Z</dcterms:modified>
</cp:coreProperties>
</file>