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4BB8B73A-FA5A-4DDB-917B-130CB04F8363}" xr6:coauthVersionLast="36" xr6:coauthVersionMax="36" xr10:uidLastSave="{00000000-0000-0000-0000-000000000000}"/>
  <bookViews>
    <workbookView xWindow="0" yWindow="0" windowWidth="28800" windowHeight="12225" xr2:uid="{41DE2EA2-89F8-44E6-A832-13A067C3D0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8" i="1"/>
</calcChain>
</file>

<file path=xl/sharedStrings.xml><?xml version="1.0" encoding="utf-8"?>
<sst xmlns="http://schemas.openxmlformats.org/spreadsheetml/2006/main" count="9" uniqueCount="8">
  <si>
    <t>Total Mass=</t>
  </si>
  <si>
    <t>k=</t>
  </si>
  <si>
    <t>t(s)</t>
  </si>
  <si>
    <t>position(m)</t>
  </si>
  <si>
    <t>Velocity(m/s)</t>
  </si>
  <si>
    <t>KE total</t>
  </si>
  <si>
    <t>PE total</t>
  </si>
  <si>
    <t>Total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</si>
</sst>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KE,</a:t>
            </a:r>
            <a:r>
              <a:rPr lang="en-US" baseline="0"/>
              <a:t> PE, and Total E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Sheet1!$E$8:$E$43</c:f>
              <c:numCache>
                <c:formatCode>General</c:formatCode>
                <c:ptCount val="36"/>
                <c:pt idx="0">
                  <c:v>0.4</c:v>
                </c:pt>
                <c:pt idx="1">
                  <c:v>0.44</c:v>
                </c:pt>
                <c:pt idx="2">
                  <c:v>0.48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0.6</c:v>
                </c:pt>
                <c:pt idx="6">
                  <c:v>0.64</c:v>
                </c:pt>
                <c:pt idx="7">
                  <c:v>0.68</c:v>
                </c:pt>
                <c:pt idx="8">
                  <c:v>0.72</c:v>
                </c:pt>
                <c:pt idx="9">
                  <c:v>0.76</c:v>
                </c:pt>
                <c:pt idx="10">
                  <c:v>0.8</c:v>
                </c:pt>
                <c:pt idx="11">
                  <c:v>0.84</c:v>
                </c:pt>
                <c:pt idx="12">
                  <c:v>0.88</c:v>
                </c:pt>
                <c:pt idx="13">
                  <c:v>0.92</c:v>
                </c:pt>
                <c:pt idx="14">
                  <c:v>0.96</c:v>
                </c:pt>
                <c:pt idx="15">
                  <c:v>1</c:v>
                </c:pt>
                <c:pt idx="16">
                  <c:v>1.04</c:v>
                </c:pt>
                <c:pt idx="17">
                  <c:v>1.08</c:v>
                </c:pt>
                <c:pt idx="18">
                  <c:v>1.1200000000000001</c:v>
                </c:pt>
                <c:pt idx="19">
                  <c:v>1.1599999999999999</c:v>
                </c:pt>
                <c:pt idx="20">
                  <c:v>1.2</c:v>
                </c:pt>
                <c:pt idx="21">
                  <c:v>1.24</c:v>
                </c:pt>
                <c:pt idx="22">
                  <c:v>1.28</c:v>
                </c:pt>
                <c:pt idx="23">
                  <c:v>1.32</c:v>
                </c:pt>
                <c:pt idx="24">
                  <c:v>1.36</c:v>
                </c:pt>
                <c:pt idx="25">
                  <c:v>1.4</c:v>
                </c:pt>
                <c:pt idx="26">
                  <c:v>1.44</c:v>
                </c:pt>
                <c:pt idx="27">
                  <c:v>1.48</c:v>
                </c:pt>
                <c:pt idx="28">
                  <c:v>1.52</c:v>
                </c:pt>
                <c:pt idx="29">
                  <c:v>1.56</c:v>
                </c:pt>
                <c:pt idx="30">
                  <c:v>1.6</c:v>
                </c:pt>
                <c:pt idx="31">
                  <c:v>1.64</c:v>
                </c:pt>
                <c:pt idx="32">
                  <c:v>1.68</c:v>
                </c:pt>
                <c:pt idx="33">
                  <c:v>1.72</c:v>
                </c:pt>
                <c:pt idx="34">
                  <c:v>1.76</c:v>
                </c:pt>
                <c:pt idx="35">
                  <c:v>1.8</c:v>
                </c:pt>
              </c:numCache>
            </c:numRef>
          </c:xVal>
          <c:yVal>
            <c:numRef>
              <c:f>Sheet1!$F$8:$F$43</c:f>
              <c:numCache>
                <c:formatCode>General</c:formatCode>
                <c:ptCount val="36"/>
                <c:pt idx="0">
                  <c:v>8.104072736617212E-3</c:v>
                </c:pt>
                <c:pt idx="1">
                  <c:v>1.9500071582431774E-2</c:v>
                </c:pt>
                <c:pt idx="2">
                  <c:v>3.5996858044317369E-2</c:v>
                </c:pt>
                <c:pt idx="3">
                  <c:v>5.385089746356661E-2</c:v>
                </c:pt>
                <c:pt idx="4">
                  <c:v>7.0259836676313692E-2</c:v>
                </c:pt>
                <c:pt idx="5">
                  <c:v>8.5923752573420928E-2</c:v>
                </c:pt>
                <c:pt idx="6">
                  <c:v>9.7993905567616391E-2</c:v>
                </c:pt>
                <c:pt idx="7">
                  <c:v>9.8820047007234471E-2</c:v>
                </c:pt>
                <c:pt idx="8">
                  <c:v>8.9740327517553398E-2</c:v>
                </c:pt>
                <c:pt idx="9">
                  <c:v>7.8058600106726037E-2</c:v>
                </c:pt>
                <c:pt idx="10">
                  <c:v>6.4541276936706096E-2</c:v>
                </c:pt>
                <c:pt idx="11">
                  <c:v>4.7341681796965872E-2</c:v>
                </c:pt>
                <c:pt idx="12">
                  <c:v>2.8373095382954155E-2</c:v>
                </c:pt>
                <c:pt idx="13">
                  <c:v>1.2536438928193042E-2</c:v>
                </c:pt>
                <c:pt idx="14">
                  <c:v>2.5230777411918946E-3</c:v>
                </c:pt>
                <c:pt idx="15">
                  <c:v>1.4350756595632509E-4</c:v>
                </c:pt>
                <c:pt idx="16">
                  <c:v>5.08464799161486E-3</c:v>
                </c:pt>
                <c:pt idx="17">
                  <c:v>1.6026374513702549E-2</c:v>
                </c:pt>
                <c:pt idx="18">
                  <c:v>3.2810688426250005E-2</c:v>
                </c:pt>
                <c:pt idx="19">
                  <c:v>5.2315524439043047E-2</c:v>
                </c:pt>
                <c:pt idx="20">
                  <c:v>7.0660516847635538E-2</c:v>
                </c:pt>
                <c:pt idx="21">
                  <c:v>8.8083603896653179E-2</c:v>
                </c:pt>
                <c:pt idx="22">
                  <c:v>9.688611477408568E-2</c:v>
                </c:pt>
                <c:pt idx="23">
                  <c:v>9.5640548751886184E-2</c:v>
                </c:pt>
                <c:pt idx="24">
                  <c:v>9.0559979713286554E-2</c:v>
                </c:pt>
                <c:pt idx="25">
                  <c:v>8.2725006742157131E-2</c:v>
                </c:pt>
                <c:pt idx="26">
                  <c:v>6.7896416246854024E-2</c:v>
                </c:pt>
                <c:pt idx="27">
                  <c:v>4.7937521489335298E-2</c:v>
                </c:pt>
                <c:pt idx="28">
                  <c:v>2.8900273127454482E-2</c:v>
                </c:pt>
                <c:pt idx="29">
                  <c:v>1.2853060315494044E-2</c:v>
                </c:pt>
                <c:pt idx="30">
                  <c:v>2.8508898825707943E-3</c:v>
                </c:pt>
                <c:pt idx="31">
                  <c:v>1.8177166876025394E-5</c:v>
                </c:pt>
                <c:pt idx="32">
                  <c:v>3.6252992344882507E-3</c:v>
                </c:pt>
                <c:pt idx="33">
                  <c:v>1.3273346241204151E-2</c:v>
                </c:pt>
                <c:pt idx="34">
                  <c:v>2.8497657400357004E-2</c:v>
                </c:pt>
                <c:pt idx="35">
                  <c:v>4.7874256199151657E-2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77-4632-9C27-1C431A88796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Sheet1!$E$8:$E$43</c:f>
              <c:numCache>
                <c:formatCode>General</c:formatCode>
                <c:ptCount val="36"/>
                <c:pt idx="0">
                  <c:v>0.4</c:v>
                </c:pt>
                <c:pt idx="1">
                  <c:v>0.44</c:v>
                </c:pt>
                <c:pt idx="2">
                  <c:v>0.48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0.6</c:v>
                </c:pt>
                <c:pt idx="6">
                  <c:v>0.64</c:v>
                </c:pt>
                <c:pt idx="7">
                  <c:v>0.68</c:v>
                </c:pt>
                <c:pt idx="8">
                  <c:v>0.72</c:v>
                </c:pt>
                <c:pt idx="9">
                  <c:v>0.76</c:v>
                </c:pt>
                <c:pt idx="10">
                  <c:v>0.8</c:v>
                </c:pt>
                <c:pt idx="11">
                  <c:v>0.84</c:v>
                </c:pt>
                <c:pt idx="12">
                  <c:v>0.88</c:v>
                </c:pt>
                <c:pt idx="13">
                  <c:v>0.92</c:v>
                </c:pt>
                <c:pt idx="14">
                  <c:v>0.96</c:v>
                </c:pt>
                <c:pt idx="15">
                  <c:v>1</c:v>
                </c:pt>
                <c:pt idx="16">
                  <c:v>1.04</c:v>
                </c:pt>
                <c:pt idx="17">
                  <c:v>1.08</c:v>
                </c:pt>
                <c:pt idx="18">
                  <c:v>1.1200000000000001</c:v>
                </c:pt>
                <c:pt idx="19">
                  <c:v>1.1599999999999999</c:v>
                </c:pt>
                <c:pt idx="20">
                  <c:v>1.2</c:v>
                </c:pt>
                <c:pt idx="21">
                  <c:v>1.24</c:v>
                </c:pt>
                <c:pt idx="22">
                  <c:v>1.28</c:v>
                </c:pt>
                <c:pt idx="23">
                  <c:v>1.32</c:v>
                </c:pt>
                <c:pt idx="24">
                  <c:v>1.36</c:v>
                </c:pt>
                <c:pt idx="25">
                  <c:v>1.4</c:v>
                </c:pt>
                <c:pt idx="26">
                  <c:v>1.44</c:v>
                </c:pt>
                <c:pt idx="27">
                  <c:v>1.48</c:v>
                </c:pt>
                <c:pt idx="28">
                  <c:v>1.52</c:v>
                </c:pt>
                <c:pt idx="29">
                  <c:v>1.56</c:v>
                </c:pt>
                <c:pt idx="30">
                  <c:v>1.6</c:v>
                </c:pt>
                <c:pt idx="31">
                  <c:v>1.64</c:v>
                </c:pt>
                <c:pt idx="32">
                  <c:v>1.68</c:v>
                </c:pt>
                <c:pt idx="33">
                  <c:v>1.72</c:v>
                </c:pt>
                <c:pt idx="34">
                  <c:v>1.76</c:v>
                </c:pt>
                <c:pt idx="35">
                  <c:v>1.8</c:v>
                </c:pt>
              </c:numCache>
            </c:numRef>
          </c:xVal>
          <c:yVal>
            <c:numRef>
              <c:f>Sheet1!$G$8:$G$43</c:f>
              <c:numCache>
                <c:formatCode>General</c:formatCode>
                <c:ptCount val="36"/>
                <c:pt idx="0">
                  <c:v>0.10057945365125</c:v>
                </c:pt>
                <c:pt idx="1">
                  <c:v>8.6514515701250003E-2</c:v>
                </c:pt>
                <c:pt idx="2">
                  <c:v>6.8401716845000002E-2</c:v>
                </c:pt>
                <c:pt idx="3">
                  <c:v>4.6613857351250003E-2</c:v>
                </c:pt>
                <c:pt idx="4">
                  <c:v>2.7699868804999996E-2</c:v>
                </c:pt>
                <c:pt idx="5">
                  <c:v>1.2029022005000001E-2</c:v>
                </c:pt>
                <c:pt idx="6">
                  <c:v>2.2978320312500005E-3</c:v>
                </c:pt>
                <c:pt idx="7">
                  <c:v>4.2883060499999997E-4</c:v>
                </c:pt>
                <c:pt idx="8">
                  <c:v>6.7348170049999993E-3</c:v>
                </c:pt>
                <c:pt idx="9">
                  <c:v>1.9807532701249998E-2</c:v>
                </c:pt>
                <c:pt idx="10">
                  <c:v>3.7652974204999995E-2</c:v>
                </c:pt>
                <c:pt idx="11">
                  <c:v>6.0048196661250004E-2</c:v>
                </c:pt>
                <c:pt idx="12">
                  <c:v>8.0966630045000001E-2</c:v>
                </c:pt>
                <c:pt idx="13">
                  <c:v>9.8642951111249988E-2</c:v>
                </c:pt>
                <c:pt idx="14">
                  <c:v>0.10927297944499997</c:v>
                </c:pt>
                <c:pt idx="15">
                  <c:v>0.11156669376124999</c:v>
                </c:pt>
                <c:pt idx="16">
                  <c:v>0.10550306430124999</c:v>
                </c:pt>
                <c:pt idx="17">
                  <c:v>9.2712706204999981E-2</c:v>
                </c:pt>
                <c:pt idx="18">
                  <c:v>7.5391832179999993E-2</c:v>
                </c:pt>
                <c:pt idx="19">
                  <c:v>5.3118670561249991E-2</c:v>
                </c:pt>
                <c:pt idx="20">
                  <c:v>3.2624214761250006E-2</c:v>
                </c:pt>
                <c:pt idx="21">
                  <c:v>1.5247898645000001E-2</c:v>
                </c:pt>
                <c:pt idx="22">
                  <c:v>3.3088781250000003E-3</c:v>
                </c:pt>
                <c:pt idx="23">
                  <c:v>2.8824004999999997E-5</c:v>
                </c:pt>
                <c:pt idx="24">
                  <c:v>4.4524264049999995E-3</c:v>
                </c:pt>
                <c:pt idx="25">
                  <c:v>1.5821437520000002E-2</c:v>
                </c:pt>
                <c:pt idx="26">
                  <c:v>3.4307771951250003E-2</c:v>
                </c:pt>
                <c:pt idx="27">
                  <c:v>5.4721491124999994E-2</c:v>
                </c:pt>
                <c:pt idx="28">
                  <c:v>7.5181387531249991E-2</c:v>
                </c:pt>
                <c:pt idx="29">
                  <c:v>9.2246227920000007E-2</c:v>
                </c:pt>
                <c:pt idx="30">
                  <c:v>0.10253478003125002</c:v>
                </c:pt>
                <c:pt idx="31">
                  <c:v>0.10500540903125001</c:v>
                </c:pt>
                <c:pt idx="32">
                  <c:v>0.10106652051125001</c:v>
                </c:pt>
                <c:pt idx="33">
                  <c:v>8.9931483845000007E-2</c:v>
                </c:pt>
                <c:pt idx="34">
                  <c:v>7.3924896211249994E-2</c:v>
                </c:pt>
                <c:pt idx="35">
                  <c:v>5.3828094031250003E-2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77-4632-9C27-1C431A88796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Sheet1!$E$8:$E$43</c:f>
              <c:numCache>
                <c:formatCode>General</c:formatCode>
                <c:ptCount val="36"/>
                <c:pt idx="0">
                  <c:v>0.4</c:v>
                </c:pt>
                <c:pt idx="1">
                  <c:v>0.44</c:v>
                </c:pt>
                <c:pt idx="2">
                  <c:v>0.48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0.6</c:v>
                </c:pt>
                <c:pt idx="6">
                  <c:v>0.64</c:v>
                </c:pt>
                <c:pt idx="7">
                  <c:v>0.68</c:v>
                </c:pt>
                <c:pt idx="8">
                  <c:v>0.72</c:v>
                </c:pt>
                <c:pt idx="9">
                  <c:v>0.76</c:v>
                </c:pt>
                <c:pt idx="10">
                  <c:v>0.8</c:v>
                </c:pt>
                <c:pt idx="11">
                  <c:v>0.84</c:v>
                </c:pt>
                <c:pt idx="12">
                  <c:v>0.88</c:v>
                </c:pt>
                <c:pt idx="13">
                  <c:v>0.92</c:v>
                </c:pt>
                <c:pt idx="14">
                  <c:v>0.96</c:v>
                </c:pt>
                <c:pt idx="15">
                  <c:v>1</c:v>
                </c:pt>
                <c:pt idx="16">
                  <c:v>1.04</c:v>
                </c:pt>
                <c:pt idx="17">
                  <c:v>1.08</c:v>
                </c:pt>
                <c:pt idx="18">
                  <c:v>1.1200000000000001</c:v>
                </c:pt>
                <c:pt idx="19">
                  <c:v>1.1599999999999999</c:v>
                </c:pt>
                <c:pt idx="20">
                  <c:v>1.2</c:v>
                </c:pt>
                <c:pt idx="21">
                  <c:v>1.24</c:v>
                </c:pt>
                <c:pt idx="22">
                  <c:v>1.28</c:v>
                </c:pt>
                <c:pt idx="23">
                  <c:v>1.32</c:v>
                </c:pt>
                <c:pt idx="24">
                  <c:v>1.36</c:v>
                </c:pt>
                <c:pt idx="25">
                  <c:v>1.4</c:v>
                </c:pt>
                <c:pt idx="26">
                  <c:v>1.44</c:v>
                </c:pt>
                <c:pt idx="27">
                  <c:v>1.48</c:v>
                </c:pt>
                <c:pt idx="28">
                  <c:v>1.52</c:v>
                </c:pt>
                <c:pt idx="29">
                  <c:v>1.56</c:v>
                </c:pt>
                <c:pt idx="30">
                  <c:v>1.6</c:v>
                </c:pt>
                <c:pt idx="31">
                  <c:v>1.64</c:v>
                </c:pt>
                <c:pt idx="32">
                  <c:v>1.68</c:v>
                </c:pt>
                <c:pt idx="33">
                  <c:v>1.72</c:v>
                </c:pt>
                <c:pt idx="34">
                  <c:v>1.76</c:v>
                </c:pt>
                <c:pt idx="35">
                  <c:v>1.8</c:v>
                </c:pt>
              </c:numCache>
            </c:numRef>
          </c:xVal>
          <c:yVal>
            <c:numRef>
              <c:f>Sheet1!$H$8:$H$43</c:f>
              <c:numCache>
                <c:formatCode>General</c:formatCode>
                <c:ptCount val="36"/>
                <c:pt idx="0">
                  <c:v>0.10868352638786721</c:v>
                </c:pt>
                <c:pt idx="1">
                  <c:v>0.10601458728368178</c:v>
                </c:pt>
                <c:pt idx="2">
                  <c:v>0.10439857488931736</c:v>
                </c:pt>
                <c:pt idx="3">
                  <c:v>0.10046475481481662</c:v>
                </c:pt>
                <c:pt idx="4">
                  <c:v>9.7959705481313691E-2</c:v>
                </c:pt>
                <c:pt idx="5">
                  <c:v>9.7952774578420929E-2</c:v>
                </c:pt>
                <c:pt idx="6">
                  <c:v>0.10029173759886639</c:v>
                </c:pt>
                <c:pt idx="7">
                  <c:v>9.9248877612234471E-2</c:v>
                </c:pt>
                <c:pt idx="8">
                  <c:v>9.6475144522553402E-2</c:v>
                </c:pt>
                <c:pt idx="9">
                  <c:v>9.7866132807976042E-2</c:v>
                </c:pt>
                <c:pt idx="10">
                  <c:v>0.10219425114170609</c:v>
                </c:pt>
                <c:pt idx="11">
                  <c:v>0.10738987845821588</c:v>
                </c:pt>
                <c:pt idx="12">
                  <c:v>0.10933972542795416</c:v>
                </c:pt>
                <c:pt idx="13">
                  <c:v>0.11117939003944304</c:v>
                </c:pt>
                <c:pt idx="14">
                  <c:v>0.11179605718619187</c:v>
                </c:pt>
                <c:pt idx="15">
                  <c:v>0.11171020132720631</c:v>
                </c:pt>
                <c:pt idx="16">
                  <c:v>0.11058771229286485</c:v>
                </c:pt>
                <c:pt idx="17">
                  <c:v>0.10873908071870253</c:v>
                </c:pt>
                <c:pt idx="18">
                  <c:v>0.10820252060624999</c:v>
                </c:pt>
                <c:pt idx="19">
                  <c:v>0.10543419500029304</c:v>
                </c:pt>
                <c:pt idx="20">
                  <c:v>0.10328473160888554</c:v>
                </c:pt>
                <c:pt idx="21">
                  <c:v>0.10333150254165319</c:v>
                </c:pt>
                <c:pt idx="22">
                  <c:v>0.10019499289908568</c:v>
                </c:pt>
                <c:pt idx="23">
                  <c:v>9.5669372756886181E-2</c:v>
                </c:pt>
                <c:pt idx="24">
                  <c:v>9.5012406118286555E-2</c:v>
                </c:pt>
                <c:pt idx="25">
                  <c:v>9.854644426215714E-2</c:v>
                </c:pt>
                <c:pt idx="26">
                  <c:v>0.10220418819810403</c:v>
                </c:pt>
                <c:pt idx="27">
                  <c:v>0.1026590126143353</c:v>
                </c:pt>
                <c:pt idx="28">
                  <c:v>0.10408166065870447</c:v>
                </c:pt>
                <c:pt idx="29">
                  <c:v>0.10509928823549405</c:v>
                </c:pt>
                <c:pt idx="30">
                  <c:v>0.10538566991382081</c:v>
                </c:pt>
                <c:pt idx="31">
                  <c:v>0.10502358619812603</c:v>
                </c:pt>
                <c:pt idx="32">
                  <c:v>0.10469181974573825</c:v>
                </c:pt>
                <c:pt idx="33">
                  <c:v>0.10320483008620415</c:v>
                </c:pt>
                <c:pt idx="34">
                  <c:v>0.102422553611607</c:v>
                </c:pt>
                <c:pt idx="35">
                  <c:v>0.10170235023040167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77-4632-9C27-1C431A887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97472"/>
        <c:axId val="532097800"/>
      </c:scatterChart>
      <c:valAx>
        <c:axId val="53209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097800"/>
        <c:crosses val="autoZero"/>
        <c:crossBetween val="midCat"/>
      </c:valAx>
      <c:valAx>
        <c:axId val="53209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Energy(J)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09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44</xdr:row>
      <xdr:rowOff>142875</xdr:rowOff>
    </xdr:from>
    <xdr:to>
      <xdr:col>10</xdr:col>
      <xdr:colOff>123824</xdr:colOff>
      <xdr:row>60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C1EC9E-2F29-4770-A97A-69017287E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928E-A56E-452C-A203-C4756DA27273}">
  <dimension ref="A3:H43"/>
  <sheetViews>
    <sheetView tabSelected="1" workbookViewId="0">
      <selection activeCell="A55" sqref="A55"/>
    </sheetView>
  </sheetViews>
  <sheetFormatPr defaultRowHeight="15" x14ac:dyDescent="0.25"/>
  <sheetData>
    <row r="3" spans="1:8" x14ac:dyDescent="0.25">
      <c r="A3" t="s">
        <v>0</v>
      </c>
      <c r="B3">
        <v>0.40400000000000003</v>
      </c>
    </row>
    <row r="4" spans="1:8" x14ac:dyDescent="0.25">
      <c r="A4" t="s">
        <v>1</v>
      </c>
      <c r="B4">
        <v>10</v>
      </c>
    </row>
    <row r="7" spans="1:8" x14ac:dyDescent="0.25">
      <c r="A7" t="s">
        <v>2</v>
      </c>
      <c r="B7" t="s">
        <v>3</v>
      </c>
      <c r="C7" t="s">
        <v>4</v>
      </c>
      <c r="E7" t="s">
        <v>2</v>
      </c>
      <c r="F7" t="s">
        <v>5</v>
      </c>
      <c r="G7" t="s">
        <v>6</v>
      </c>
      <c r="H7" t="s">
        <v>7</v>
      </c>
    </row>
    <row r="8" spans="1:8" x14ac:dyDescent="0.25">
      <c r="A8">
        <v>0.4</v>
      </c>
      <c r="B8">
        <v>0.1418305</v>
      </c>
      <c r="C8">
        <v>-0.20029770833300001</v>
      </c>
      <c r="E8">
        <v>0.4</v>
      </c>
      <c r="F8">
        <f>0.5*$B$3*C8^2</f>
        <v>8.104072736617212E-3</v>
      </c>
      <c r="G8">
        <f>0.5*$B$4*B8^2</f>
        <v>0.10057945365125</v>
      </c>
      <c r="H8">
        <f>F8+G8</f>
        <v>0.10868352638786721</v>
      </c>
    </row>
    <row r="9" spans="1:8" x14ac:dyDescent="0.25">
      <c r="A9">
        <v>0.44</v>
      </c>
      <c r="B9">
        <v>0.1315405</v>
      </c>
      <c r="C9">
        <v>-0.31070083333300003</v>
      </c>
      <c r="E9">
        <v>0.44</v>
      </c>
      <c r="F9">
        <f t="shared" ref="F9:F45" si="0">0.5*$B$3*C9^2</f>
        <v>1.9500071582431774E-2</v>
      </c>
      <c r="G9">
        <f t="shared" ref="G9:G43" si="1">0.5*$B$4*B9^2</f>
        <v>8.6514515701250003E-2</v>
      </c>
      <c r="H9">
        <f t="shared" ref="H9:H43" si="2">F9+G9</f>
        <v>0.10601458728368178</v>
      </c>
    </row>
    <row r="10" spans="1:8" x14ac:dyDescent="0.25">
      <c r="A10">
        <v>0.48</v>
      </c>
      <c r="B10">
        <v>0.116963</v>
      </c>
      <c r="C10">
        <v>-0.42214010416699999</v>
      </c>
      <c r="E10">
        <v>0.48</v>
      </c>
      <c r="F10">
        <f t="shared" si="0"/>
        <v>3.5996858044317369E-2</v>
      </c>
      <c r="G10">
        <f t="shared" si="1"/>
        <v>6.8401716845000002E-2</v>
      </c>
      <c r="H10">
        <f t="shared" si="2"/>
        <v>0.10439857488931736</v>
      </c>
    </row>
    <row r="11" spans="1:8" x14ac:dyDescent="0.25">
      <c r="A11">
        <v>0.52</v>
      </c>
      <c r="B11">
        <v>9.6554500000000001E-2</v>
      </c>
      <c r="C11">
        <v>-0.51632218750000003</v>
      </c>
      <c r="E11">
        <v>0.52</v>
      </c>
      <c r="F11">
        <f t="shared" si="0"/>
        <v>5.385089746356661E-2</v>
      </c>
      <c r="G11">
        <f t="shared" si="1"/>
        <v>4.6613857351250003E-2</v>
      </c>
      <c r="H11">
        <f t="shared" si="2"/>
        <v>0.10046475481481662</v>
      </c>
    </row>
    <row r="12" spans="1:8" x14ac:dyDescent="0.25">
      <c r="A12">
        <v>0.56000000000000005</v>
      </c>
      <c r="B12">
        <v>7.4430999999999997E-2</v>
      </c>
      <c r="C12">
        <v>-0.58976348958299996</v>
      </c>
      <c r="E12">
        <v>0.56000000000000005</v>
      </c>
      <c r="F12">
        <f t="shared" si="0"/>
        <v>7.0259836676313692E-2</v>
      </c>
      <c r="G12">
        <f t="shared" si="1"/>
        <v>2.7699868804999996E-2</v>
      </c>
      <c r="H12">
        <f t="shared" si="2"/>
        <v>9.7959705481313691E-2</v>
      </c>
    </row>
    <row r="13" spans="1:8" x14ac:dyDescent="0.25">
      <c r="A13">
        <v>0.6</v>
      </c>
      <c r="B13">
        <v>4.9049000000000002E-2</v>
      </c>
      <c r="C13">
        <v>-0.65220020833299996</v>
      </c>
      <c r="E13">
        <v>0.6</v>
      </c>
      <c r="F13">
        <f t="shared" si="0"/>
        <v>8.5923752573420928E-2</v>
      </c>
      <c r="G13">
        <f t="shared" si="1"/>
        <v>1.2029022005000001E-2</v>
      </c>
      <c r="H13">
        <f t="shared" si="2"/>
        <v>9.7952774578420929E-2</v>
      </c>
    </row>
    <row r="14" spans="1:8" x14ac:dyDescent="0.25">
      <c r="A14">
        <v>0.64</v>
      </c>
      <c r="B14">
        <v>2.1437500000000002E-2</v>
      </c>
      <c r="C14">
        <v>-0.69650437499999995</v>
      </c>
      <c r="E14">
        <v>0.64</v>
      </c>
      <c r="F14">
        <f t="shared" si="0"/>
        <v>9.7993905567616391E-2</v>
      </c>
      <c r="G14">
        <f t="shared" si="1"/>
        <v>2.2978320312500005E-3</v>
      </c>
      <c r="H14">
        <f t="shared" si="2"/>
        <v>0.10029173759886639</v>
      </c>
    </row>
    <row r="15" spans="1:8" x14ac:dyDescent="0.25">
      <c r="A15">
        <v>0.68</v>
      </c>
      <c r="B15">
        <v>-9.2610000000000001E-3</v>
      </c>
      <c r="C15">
        <v>-0.69943416666699998</v>
      </c>
      <c r="E15">
        <v>0.68</v>
      </c>
      <c r="F15">
        <f t="shared" si="0"/>
        <v>9.8820047007234471E-2</v>
      </c>
      <c r="G15">
        <f t="shared" si="1"/>
        <v>4.2883060499999997E-4</v>
      </c>
      <c r="H15">
        <f t="shared" si="2"/>
        <v>9.9248877612234471E-2</v>
      </c>
    </row>
    <row r="16" spans="1:8" x14ac:dyDescent="0.25">
      <c r="A16">
        <v>0.72</v>
      </c>
      <c r="B16">
        <v>-3.6700999999999998E-2</v>
      </c>
      <c r="C16">
        <v>-0.66652760416699997</v>
      </c>
      <c r="E16">
        <v>0.72</v>
      </c>
      <c r="F16">
        <f t="shared" si="0"/>
        <v>8.9740327517553398E-2</v>
      </c>
      <c r="G16">
        <f t="shared" si="1"/>
        <v>6.7348170049999993E-3</v>
      </c>
      <c r="H16">
        <f t="shared" si="2"/>
        <v>9.6475144522553402E-2</v>
      </c>
    </row>
    <row r="17" spans="1:8" x14ac:dyDescent="0.25">
      <c r="A17">
        <v>0.76</v>
      </c>
      <c r="B17">
        <v>-6.2940499999999996E-2</v>
      </c>
      <c r="C17">
        <v>-0.62163390625000003</v>
      </c>
      <c r="E17">
        <v>0.76</v>
      </c>
      <c r="F17">
        <f t="shared" si="0"/>
        <v>7.8058600106726037E-2</v>
      </c>
      <c r="G17">
        <f t="shared" si="1"/>
        <v>1.9807532701249998E-2</v>
      </c>
      <c r="H17">
        <f t="shared" si="2"/>
        <v>9.7866132807976042E-2</v>
      </c>
    </row>
    <row r="18" spans="1:8" x14ac:dyDescent="0.25">
      <c r="A18">
        <v>0.8</v>
      </c>
      <c r="B18">
        <v>-8.6778999999999995E-2</v>
      </c>
      <c r="C18">
        <v>-0.56525328124999996</v>
      </c>
      <c r="E18">
        <v>0.8</v>
      </c>
      <c r="F18">
        <f t="shared" si="0"/>
        <v>6.4541276936706096E-2</v>
      </c>
      <c r="G18">
        <f t="shared" si="1"/>
        <v>3.7652974204999995E-2</v>
      </c>
      <c r="H18">
        <f t="shared" si="2"/>
        <v>0.10219425114170609</v>
      </c>
    </row>
    <row r="19" spans="1:8" x14ac:dyDescent="0.25">
      <c r="A19">
        <v>0.84</v>
      </c>
      <c r="B19">
        <v>-0.10958850000000001</v>
      </c>
      <c r="C19">
        <v>-0.48411234375000001</v>
      </c>
      <c r="E19">
        <v>0.84</v>
      </c>
      <c r="F19">
        <f t="shared" si="0"/>
        <v>4.7341681796965872E-2</v>
      </c>
      <c r="G19">
        <f t="shared" si="1"/>
        <v>6.0048196661250004E-2</v>
      </c>
      <c r="H19">
        <f t="shared" si="2"/>
        <v>0.10738987845821588</v>
      </c>
    </row>
    <row r="20" spans="1:8" x14ac:dyDescent="0.25">
      <c r="A20">
        <v>0.88</v>
      </c>
      <c r="B20">
        <v>-0.127253</v>
      </c>
      <c r="C20">
        <v>-0.37478109375000002</v>
      </c>
      <c r="E20">
        <v>0.88</v>
      </c>
      <c r="F20">
        <f t="shared" si="0"/>
        <v>2.8373095382954155E-2</v>
      </c>
      <c r="G20">
        <f t="shared" si="1"/>
        <v>8.0966630045000001E-2</v>
      </c>
      <c r="H20">
        <f t="shared" si="2"/>
        <v>0.10933972542795416</v>
      </c>
    </row>
    <row r="21" spans="1:8" x14ac:dyDescent="0.25">
      <c r="A21">
        <v>0.92</v>
      </c>
      <c r="B21">
        <v>-0.14045849999999999</v>
      </c>
      <c r="C21">
        <v>-0.249121614583</v>
      </c>
      <c r="E21">
        <v>0.92</v>
      </c>
      <c r="F21">
        <f t="shared" si="0"/>
        <v>1.2536438928193042E-2</v>
      </c>
      <c r="G21">
        <f t="shared" si="1"/>
        <v>9.8642951111249988E-2</v>
      </c>
      <c r="H21">
        <f t="shared" si="2"/>
        <v>0.11117939003944304</v>
      </c>
    </row>
    <row r="22" spans="1:8" x14ac:dyDescent="0.25">
      <c r="A22">
        <v>0.96</v>
      </c>
      <c r="B22">
        <v>-0.14783299999999999</v>
      </c>
      <c r="C22">
        <v>-0.11176083333300001</v>
      </c>
      <c r="E22">
        <v>0.96</v>
      </c>
      <c r="F22">
        <f t="shared" si="0"/>
        <v>2.5230777411918946E-3</v>
      </c>
      <c r="G22">
        <f t="shared" si="1"/>
        <v>0.10927297944499997</v>
      </c>
      <c r="H22">
        <f t="shared" si="2"/>
        <v>0.11179605718619187</v>
      </c>
    </row>
    <row r="23" spans="1:8" x14ac:dyDescent="0.25">
      <c r="A23">
        <v>1</v>
      </c>
      <c r="B23">
        <v>-0.1493765</v>
      </c>
      <c r="C23">
        <v>2.6653958333300001E-2</v>
      </c>
      <c r="E23">
        <v>1</v>
      </c>
      <c r="F23">
        <f t="shared" si="0"/>
        <v>1.4350756595632509E-4</v>
      </c>
      <c r="G23">
        <f t="shared" si="1"/>
        <v>0.11156669376124999</v>
      </c>
      <c r="H23">
        <f t="shared" si="2"/>
        <v>0.11171020132720631</v>
      </c>
    </row>
    <row r="24" spans="1:8" x14ac:dyDescent="0.25">
      <c r="A24">
        <v>1.04</v>
      </c>
      <c r="B24">
        <v>-0.14526049999999999</v>
      </c>
      <c r="C24">
        <v>0.158655364583</v>
      </c>
      <c r="E24">
        <v>1.04</v>
      </c>
      <c r="F24">
        <f t="shared" si="0"/>
        <v>5.08464799161486E-3</v>
      </c>
      <c r="G24">
        <f t="shared" si="1"/>
        <v>0.10550306430124999</v>
      </c>
      <c r="H24">
        <f t="shared" si="2"/>
        <v>0.11058771229286485</v>
      </c>
    </row>
    <row r="25" spans="1:8" x14ac:dyDescent="0.25">
      <c r="A25">
        <v>1.08</v>
      </c>
      <c r="B25">
        <v>-0.13617099999999999</v>
      </c>
      <c r="C25">
        <v>0.28167088541700003</v>
      </c>
      <c r="E25">
        <v>1.08</v>
      </c>
      <c r="F25">
        <f t="shared" si="0"/>
        <v>1.6026374513702549E-2</v>
      </c>
      <c r="G25">
        <f t="shared" si="1"/>
        <v>9.2712706204999981E-2</v>
      </c>
      <c r="H25">
        <f t="shared" si="2"/>
        <v>0.10873908071870253</v>
      </c>
    </row>
    <row r="26" spans="1:8" x14ac:dyDescent="0.25">
      <c r="A26">
        <v>1.1200000000000001</v>
      </c>
      <c r="B26">
        <v>-0.122794</v>
      </c>
      <c r="C26">
        <v>0.40302500000000002</v>
      </c>
      <c r="E26">
        <v>1.1200000000000001</v>
      </c>
      <c r="F26">
        <f t="shared" si="0"/>
        <v>3.2810688426250005E-2</v>
      </c>
      <c r="G26">
        <f t="shared" si="1"/>
        <v>7.5391832179999993E-2</v>
      </c>
      <c r="H26">
        <f t="shared" si="2"/>
        <v>0.10820252060624999</v>
      </c>
    </row>
    <row r="27" spans="1:8" x14ac:dyDescent="0.25">
      <c r="A27">
        <v>1.1599999999999999</v>
      </c>
      <c r="B27">
        <v>-0.1030715</v>
      </c>
      <c r="C27">
        <v>0.50890838541700001</v>
      </c>
      <c r="E27">
        <v>1.1599999999999999</v>
      </c>
      <c r="F27">
        <f t="shared" si="0"/>
        <v>5.2315524439043047E-2</v>
      </c>
      <c r="G27">
        <f t="shared" si="1"/>
        <v>5.3118670561249991E-2</v>
      </c>
      <c r="H27">
        <f t="shared" si="2"/>
        <v>0.10543419500029304</v>
      </c>
    </row>
    <row r="28" spans="1:8" x14ac:dyDescent="0.25">
      <c r="A28">
        <v>1.2</v>
      </c>
      <c r="B28">
        <v>-8.0776500000000001E-2</v>
      </c>
      <c r="C28">
        <v>0.59144276041699995</v>
      </c>
      <c r="E28">
        <v>1.2</v>
      </c>
      <c r="F28">
        <f t="shared" si="0"/>
        <v>7.0660516847635538E-2</v>
      </c>
      <c r="G28">
        <f t="shared" si="1"/>
        <v>3.2624214761250006E-2</v>
      </c>
      <c r="H28">
        <f t="shared" si="2"/>
        <v>0.10328473160888554</v>
      </c>
    </row>
    <row r="29" spans="1:8" x14ac:dyDescent="0.25">
      <c r="A29">
        <v>1.24</v>
      </c>
      <c r="B29">
        <v>-5.5223000000000001E-2</v>
      </c>
      <c r="C29">
        <v>0.66034645833299999</v>
      </c>
      <c r="E29">
        <v>1.24</v>
      </c>
      <c r="F29">
        <f t="shared" si="0"/>
        <v>8.8083603896653179E-2</v>
      </c>
      <c r="G29">
        <f t="shared" si="1"/>
        <v>1.5247898645000001E-2</v>
      </c>
      <c r="H29">
        <f t="shared" si="2"/>
        <v>0.10333150254165319</v>
      </c>
    </row>
    <row r="30" spans="1:8" x14ac:dyDescent="0.25">
      <c r="A30">
        <v>1.28</v>
      </c>
      <c r="B30">
        <v>-2.5725000000000001E-2</v>
      </c>
      <c r="C30">
        <v>0.69255630208300001</v>
      </c>
      <c r="E30">
        <v>1.28</v>
      </c>
      <c r="F30">
        <f t="shared" si="0"/>
        <v>9.688611477408568E-2</v>
      </c>
      <c r="G30">
        <f t="shared" si="1"/>
        <v>3.3088781250000003E-3</v>
      </c>
      <c r="H30">
        <f t="shared" si="2"/>
        <v>0.10019499289908568</v>
      </c>
    </row>
    <row r="31" spans="1:8" x14ac:dyDescent="0.25">
      <c r="A31">
        <v>1.32</v>
      </c>
      <c r="B31">
        <v>2.4009999999999999E-3</v>
      </c>
      <c r="C31">
        <v>0.68809015625000003</v>
      </c>
      <c r="E31">
        <v>1.32</v>
      </c>
      <c r="F31">
        <f t="shared" si="0"/>
        <v>9.5640548751886184E-2</v>
      </c>
      <c r="G31">
        <f t="shared" si="1"/>
        <v>2.8824004999999997E-5</v>
      </c>
      <c r="H31">
        <f t="shared" si="2"/>
        <v>9.5669372756886181E-2</v>
      </c>
    </row>
    <row r="32" spans="1:8" x14ac:dyDescent="0.25">
      <c r="A32">
        <v>1.36</v>
      </c>
      <c r="B32">
        <v>2.9840999999999999E-2</v>
      </c>
      <c r="C32">
        <v>0.66956458333299995</v>
      </c>
      <c r="E32">
        <v>1.36</v>
      </c>
      <c r="F32">
        <f t="shared" si="0"/>
        <v>9.0559979713286554E-2</v>
      </c>
      <c r="G32">
        <f t="shared" si="1"/>
        <v>4.4524264049999995E-3</v>
      </c>
      <c r="H32">
        <f t="shared" si="2"/>
        <v>9.5012406118286555E-2</v>
      </c>
    </row>
    <row r="33" spans="1:8" x14ac:dyDescent="0.25">
      <c r="A33">
        <v>1.4</v>
      </c>
      <c r="B33">
        <v>5.6252000000000003E-2</v>
      </c>
      <c r="C33">
        <v>0.63994510416700001</v>
      </c>
      <c r="E33">
        <v>1.4</v>
      </c>
      <c r="F33">
        <f t="shared" si="0"/>
        <v>8.2725006742157131E-2</v>
      </c>
      <c r="G33">
        <f t="shared" si="1"/>
        <v>1.5821437520000002E-2</v>
      </c>
      <c r="H33">
        <f t="shared" si="2"/>
        <v>9.854644426215714E-2</v>
      </c>
    </row>
    <row r="34" spans="1:8" x14ac:dyDescent="0.25">
      <c r="A34">
        <v>1.44</v>
      </c>
      <c r="B34">
        <v>8.2834500000000005E-2</v>
      </c>
      <c r="C34">
        <v>0.57975932291700005</v>
      </c>
      <c r="E34">
        <v>1.44</v>
      </c>
      <c r="F34">
        <f t="shared" si="0"/>
        <v>6.7896416246854024E-2</v>
      </c>
      <c r="G34">
        <f t="shared" si="1"/>
        <v>3.4307771951250003E-2</v>
      </c>
      <c r="H34">
        <f t="shared" si="2"/>
        <v>0.10220418819810403</v>
      </c>
    </row>
    <row r="35" spans="1:8" x14ac:dyDescent="0.25">
      <c r="A35">
        <v>1.48</v>
      </c>
      <c r="B35">
        <v>0.104615</v>
      </c>
      <c r="C35">
        <v>0.48714932291700003</v>
      </c>
      <c r="E35">
        <v>1.48</v>
      </c>
      <c r="F35">
        <f t="shared" si="0"/>
        <v>4.7937521489335298E-2</v>
      </c>
      <c r="G35">
        <f t="shared" si="1"/>
        <v>5.4721491124999994E-2</v>
      </c>
      <c r="H35">
        <f t="shared" si="2"/>
        <v>0.1026590126143353</v>
      </c>
    </row>
    <row r="36" spans="1:8" x14ac:dyDescent="0.25">
      <c r="A36">
        <v>1.52</v>
      </c>
      <c r="B36">
        <v>0.1226225</v>
      </c>
      <c r="C36">
        <v>0.37824682291700001</v>
      </c>
      <c r="E36">
        <v>1.52</v>
      </c>
      <c r="F36">
        <f t="shared" si="0"/>
        <v>2.8900273127454482E-2</v>
      </c>
      <c r="G36">
        <f t="shared" si="1"/>
        <v>7.5181387531249991E-2</v>
      </c>
      <c r="H36">
        <f t="shared" si="2"/>
        <v>0.10408166065870447</v>
      </c>
    </row>
    <row r="37" spans="1:8" x14ac:dyDescent="0.25">
      <c r="A37">
        <v>1.56</v>
      </c>
      <c r="B37">
        <v>0.135828</v>
      </c>
      <c r="C37">
        <v>0.25224791666700003</v>
      </c>
      <c r="E37">
        <v>1.56</v>
      </c>
      <c r="F37">
        <f t="shared" si="0"/>
        <v>1.2853060315494044E-2</v>
      </c>
      <c r="G37">
        <f t="shared" si="1"/>
        <v>9.2246227920000007E-2</v>
      </c>
      <c r="H37">
        <f t="shared" si="2"/>
        <v>0.10509928823549405</v>
      </c>
    </row>
    <row r="38" spans="1:8" x14ac:dyDescent="0.25">
      <c r="A38">
        <v>1.6</v>
      </c>
      <c r="B38">
        <v>0.14320250000000001</v>
      </c>
      <c r="C38">
        <v>0.118799479167</v>
      </c>
      <c r="E38">
        <v>1.6</v>
      </c>
      <c r="F38">
        <f t="shared" si="0"/>
        <v>2.8508898825707943E-3</v>
      </c>
      <c r="G38">
        <f t="shared" si="1"/>
        <v>0.10253478003125002</v>
      </c>
      <c r="H38">
        <f t="shared" si="2"/>
        <v>0.10538566991382081</v>
      </c>
    </row>
    <row r="39" spans="1:8" x14ac:dyDescent="0.25">
      <c r="A39">
        <v>1.64</v>
      </c>
      <c r="B39">
        <v>0.1449175</v>
      </c>
      <c r="C39">
        <v>-9.4860937500000006E-3</v>
      </c>
      <c r="E39">
        <v>1.64</v>
      </c>
      <c r="F39">
        <f t="shared" si="0"/>
        <v>1.8177166876025394E-5</v>
      </c>
      <c r="G39">
        <f t="shared" si="1"/>
        <v>0.10500540903125001</v>
      </c>
      <c r="H39">
        <f t="shared" si="2"/>
        <v>0.10502358619812603</v>
      </c>
    </row>
    <row r="40" spans="1:8" x14ac:dyDescent="0.25">
      <c r="A40">
        <v>1.68</v>
      </c>
      <c r="B40">
        <v>0.14217350000000001</v>
      </c>
      <c r="C40">
        <v>-0.133966510417</v>
      </c>
      <c r="E40">
        <v>1.68</v>
      </c>
      <c r="F40">
        <f t="shared" si="0"/>
        <v>3.6252992344882507E-3</v>
      </c>
      <c r="G40">
        <f t="shared" si="1"/>
        <v>0.10106652051125001</v>
      </c>
      <c r="H40">
        <f t="shared" si="2"/>
        <v>0.10469181974573825</v>
      </c>
    </row>
    <row r="41" spans="1:8" x14ac:dyDescent="0.25">
      <c r="A41">
        <v>1.72</v>
      </c>
      <c r="B41">
        <v>0.13411300000000001</v>
      </c>
      <c r="C41">
        <v>-0.25633890625</v>
      </c>
      <c r="E41">
        <v>1.72</v>
      </c>
      <c r="F41">
        <f t="shared" si="0"/>
        <v>1.3273346241204151E-2</v>
      </c>
      <c r="G41">
        <f t="shared" si="1"/>
        <v>8.9931483845000007E-2</v>
      </c>
      <c r="H41">
        <f t="shared" si="2"/>
        <v>0.10320483008620415</v>
      </c>
    </row>
    <row r="42" spans="1:8" x14ac:dyDescent="0.25">
      <c r="A42">
        <v>1.76</v>
      </c>
      <c r="B42">
        <v>0.12159349999999999</v>
      </c>
      <c r="C42">
        <v>-0.37560286458300002</v>
      </c>
      <c r="E42">
        <v>1.76</v>
      </c>
      <c r="F42">
        <f t="shared" si="0"/>
        <v>2.8497657400357004E-2</v>
      </c>
      <c r="G42">
        <f t="shared" si="1"/>
        <v>7.3924896211249994E-2</v>
      </c>
      <c r="H42">
        <f t="shared" si="2"/>
        <v>0.102422553611607</v>
      </c>
    </row>
    <row r="43" spans="1:8" x14ac:dyDescent="0.25">
      <c r="A43">
        <v>1.8</v>
      </c>
      <c r="B43">
        <v>0.1037575</v>
      </c>
      <c r="C43">
        <v>-0.48682776041699999</v>
      </c>
      <c r="E43">
        <v>1.8</v>
      </c>
      <c r="F43">
        <f t="shared" si="0"/>
        <v>4.7874256199151657E-2</v>
      </c>
      <c r="G43">
        <f t="shared" si="1"/>
        <v>5.3828094031250003E-2</v>
      </c>
      <c r="H43">
        <f t="shared" si="2"/>
        <v>0.10170235023040167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2020-11-18T14:15:46Z</dcterms:created>
  <dcterms:modified xsi:type="dcterms:W3CDTF">2020-11-18T14:31:59Z</dcterms:modified>
</cp:coreProperties>
</file>