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xr:revisionPtr revIDLastSave="0" documentId="8_{6CFCFAA9-2A4A-45D0-BCD4-97253A03065A}" xr6:coauthVersionLast="36" xr6:coauthVersionMax="36" xr10:uidLastSave="{00000000-0000-0000-0000-000000000000}"/>
  <bookViews>
    <workbookView xWindow="0" yWindow="0" windowWidth="28800" windowHeight="12225" xr2:uid="{02921DC9-1DC6-491B-A366-9A3219C2D2C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1" i="1"/>
  <c r="J11" i="1" s="1"/>
</calcChain>
</file>

<file path=xl/sharedStrings.xml><?xml version="1.0" encoding="utf-8"?>
<sst xmlns="http://schemas.openxmlformats.org/spreadsheetml/2006/main" count="8" uniqueCount="7">
  <si>
    <t>time (s)</t>
  </si>
  <si>
    <t>position (m)</t>
  </si>
  <si>
    <t>velocity (m/s)</t>
  </si>
  <si>
    <t>acceleration (m/s^2)</t>
  </si>
  <si>
    <t>KEtotal</t>
  </si>
  <si>
    <t>Etotal</t>
  </si>
  <si>
    <t>PEtotal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</si>
</sst>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Conservation</a:t>
            </a:r>
            <a:r>
              <a:rPr lang="en-US" baseline="0"/>
              <a:t> in Simple Harmonic </a:t>
            </a:r>
          </a:p>
          <a:p>
            <a:pPr>
              <a:defRPr/>
            </a:pPr>
            <a:r>
              <a:rPr lang="en-US" baseline="0"/>
              <a:t>Motion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Sheet1!$H$10</c:f>
              <c:strCache>
                <c:ptCount val="1"/>
                <c:pt idx="0">
                  <c:v>KEtotal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Sheet1!$G$11:$G$43</c:f>
              <c:numCache>
                <c:formatCode>General</c:formatCode>
                <c:ptCount val="33"/>
                <c:pt idx="0">
                  <c:v>0.2</c:v>
                </c:pt>
                <c:pt idx="1">
                  <c:v>0.24</c:v>
                </c:pt>
                <c:pt idx="2">
                  <c:v>0.28000000000000003</c:v>
                </c:pt>
                <c:pt idx="3">
                  <c:v>0.32</c:v>
                </c:pt>
                <c:pt idx="4">
                  <c:v>0.36</c:v>
                </c:pt>
                <c:pt idx="5">
                  <c:v>0.4</c:v>
                </c:pt>
                <c:pt idx="6">
                  <c:v>0.44</c:v>
                </c:pt>
                <c:pt idx="7">
                  <c:v>0.48</c:v>
                </c:pt>
                <c:pt idx="8">
                  <c:v>0.52</c:v>
                </c:pt>
                <c:pt idx="9">
                  <c:v>0.56000000000000005</c:v>
                </c:pt>
                <c:pt idx="10">
                  <c:v>0.6</c:v>
                </c:pt>
                <c:pt idx="11">
                  <c:v>0.64</c:v>
                </c:pt>
                <c:pt idx="12">
                  <c:v>0.68</c:v>
                </c:pt>
                <c:pt idx="13">
                  <c:v>0.72</c:v>
                </c:pt>
                <c:pt idx="14">
                  <c:v>0.76</c:v>
                </c:pt>
                <c:pt idx="15">
                  <c:v>0.8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0.96</c:v>
                </c:pt>
                <c:pt idx="20">
                  <c:v>1</c:v>
                </c:pt>
                <c:pt idx="21">
                  <c:v>1.04</c:v>
                </c:pt>
                <c:pt idx="22">
                  <c:v>1.08</c:v>
                </c:pt>
                <c:pt idx="23">
                  <c:v>1.1200000000000001</c:v>
                </c:pt>
                <c:pt idx="24">
                  <c:v>1.1599999999999999</c:v>
                </c:pt>
                <c:pt idx="25">
                  <c:v>1.2</c:v>
                </c:pt>
                <c:pt idx="26">
                  <c:v>1.24</c:v>
                </c:pt>
                <c:pt idx="27">
                  <c:v>1.28</c:v>
                </c:pt>
                <c:pt idx="28">
                  <c:v>1.32</c:v>
                </c:pt>
                <c:pt idx="29">
                  <c:v>1.36</c:v>
                </c:pt>
                <c:pt idx="30">
                  <c:v>1.4</c:v>
                </c:pt>
                <c:pt idx="31">
                  <c:v>1.44</c:v>
                </c:pt>
                <c:pt idx="32">
                  <c:v>1.48</c:v>
                </c:pt>
              </c:numCache>
            </c:numRef>
          </c:xVal>
          <c:yVal>
            <c:numRef>
              <c:f>Sheet1!$H$11:$H$43</c:f>
              <c:numCache>
                <c:formatCode>General</c:formatCode>
                <c:ptCount val="33"/>
                <c:pt idx="0">
                  <c:v>9.8228435286076637E-2</c:v>
                </c:pt>
                <c:pt idx="1">
                  <c:v>9.0962205895747689E-2</c:v>
                </c:pt>
                <c:pt idx="2">
                  <c:v>7.8252857427974262E-2</c:v>
                </c:pt>
                <c:pt idx="3">
                  <c:v>6.1454489728752441E-2</c:v>
                </c:pt>
                <c:pt idx="4">
                  <c:v>4.3537889104436032E-2</c:v>
                </c:pt>
                <c:pt idx="5">
                  <c:v>2.5996530377197267E-2</c:v>
                </c:pt>
                <c:pt idx="6">
                  <c:v>1.1399825091231081E-2</c:v>
                </c:pt>
                <c:pt idx="7">
                  <c:v>2.1237246840777589E-3</c:v>
                </c:pt>
                <c:pt idx="8">
                  <c:v>2.5908481226623537E-4</c:v>
                </c:pt>
                <c:pt idx="9">
                  <c:v>5.8675602940631098E-3</c:v>
                </c:pt>
                <c:pt idx="10">
                  <c:v>1.7666030300166627E-2</c:v>
                </c:pt>
                <c:pt idx="11">
                  <c:v>3.3811885833732909E-2</c:v>
                </c:pt>
                <c:pt idx="12">
                  <c:v>5.2749446106968384E-2</c:v>
                </c:pt>
                <c:pt idx="13">
                  <c:v>7.21391665249176E-2</c:v>
                </c:pt>
                <c:pt idx="14">
                  <c:v>8.8387188364780878E-2</c:v>
                </c:pt>
                <c:pt idx="15">
                  <c:v>9.748754288313477E-2</c:v>
                </c:pt>
                <c:pt idx="16">
                  <c:v>9.9390976575068984E-2</c:v>
                </c:pt>
                <c:pt idx="17">
                  <c:v>9.3012165290039084E-2</c:v>
                </c:pt>
                <c:pt idx="18">
                  <c:v>8.092542920243713E-2</c:v>
                </c:pt>
                <c:pt idx="19">
                  <c:v>6.6133480588399032E-2</c:v>
                </c:pt>
                <c:pt idx="20">
                  <c:v>4.866419454273499E-2</c:v>
                </c:pt>
                <c:pt idx="21">
                  <c:v>3.0296978679072266E-2</c:v>
                </c:pt>
                <c:pt idx="22">
                  <c:v>1.5581173785508424E-2</c:v>
                </c:pt>
                <c:pt idx="23">
                  <c:v>3.9300510580883791E-3</c:v>
                </c:pt>
                <c:pt idx="24">
                  <c:v>4.680031002990723E-5</c:v>
                </c:pt>
                <c:pt idx="25">
                  <c:v>4.2030328824566648E-3</c:v>
                </c:pt>
                <c:pt idx="26">
                  <c:v>1.4493354535624999E-2</c:v>
                </c:pt>
                <c:pt idx="27">
                  <c:v>3.0493907728088382E-2</c:v>
                </c:pt>
                <c:pt idx="28">
                  <c:v>4.963353677740296E-2</c:v>
                </c:pt>
                <c:pt idx="29">
                  <c:v>6.8917048560933225E-2</c:v>
                </c:pt>
                <c:pt idx="30">
                  <c:v>8.4997180394790664E-2</c:v>
                </c:pt>
                <c:pt idx="31">
                  <c:v>9.3418216091904899E-2</c:v>
                </c:pt>
                <c:pt idx="32">
                  <c:v>9.4361645190217266E-2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99-4294-BDF3-BC166762CC2D}"/>
            </c:ext>
          </c:extLst>
        </c:ser>
        <c:ser>
          <c:idx val="1"/>
          <c:order val="1"/>
          <c:tx>
            <c:strRef>
              <c:f>Sheet1!$I$10</c:f>
              <c:strCache>
                <c:ptCount val="1"/>
                <c:pt idx="0">
                  <c:v>PEtotal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Sheet1!$G$11:$G$43</c:f>
              <c:numCache>
                <c:formatCode>General</c:formatCode>
                <c:ptCount val="33"/>
                <c:pt idx="0">
                  <c:v>0.2</c:v>
                </c:pt>
                <c:pt idx="1">
                  <c:v>0.24</c:v>
                </c:pt>
                <c:pt idx="2">
                  <c:v>0.28000000000000003</c:v>
                </c:pt>
                <c:pt idx="3">
                  <c:v>0.32</c:v>
                </c:pt>
                <c:pt idx="4">
                  <c:v>0.36</c:v>
                </c:pt>
                <c:pt idx="5">
                  <c:v>0.4</c:v>
                </c:pt>
                <c:pt idx="6">
                  <c:v>0.44</c:v>
                </c:pt>
                <c:pt idx="7">
                  <c:v>0.48</c:v>
                </c:pt>
                <c:pt idx="8">
                  <c:v>0.52</c:v>
                </c:pt>
                <c:pt idx="9">
                  <c:v>0.56000000000000005</c:v>
                </c:pt>
                <c:pt idx="10">
                  <c:v>0.6</c:v>
                </c:pt>
                <c:pt idx="11">
                  <c:v>0.64</c:v>
                </c:pt>
                <c:pt idx="12">
                  <c:v>0.68</c:v>
                </c:pt>
                <c:pt idx="13">
                  <c:v>0.72</c:v>
                </c:pt>
                <c:pt idx="14">
                  <c:v>0.76</c:v>
                </c:pt>
                <c:pt idx="15">
                  <c:v>0.8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0.96</c:v>
                </c:pt>
                <c:pt idx="20">
                  <c:v>1</c:v>
                </c:pt>
                <c:pt idx="21">
                  <c:v>1.04</c:v>
                </c:pt>
                <c:pt idx="22">
                  <c:v>1.08</c:v>
                </c:pt>
                <c:pt idx="23">
                  <c:v>1.1200000000000001</c:v>
                </c:pt>
                <c:pt idx="24">
                  <c:v>1.1599999999999999</c:v>
                </c:pt>
                <c:pt idx="25">
                  <c:v>1.2</c:v>
                </c:pt>
                <c:pt idx="26">
                  <c:v>1.24</c:v>
                </c:pt>
                <c:pt idx="27">
                  <c:v>1.28</c:v>
                </c:pt>
                <c:pt idx="28">
                  <c:v>1.32</c:v>
                </c:pt>
                <c:pt idx="29">
                  <c:v>1.36</c:v>
                </c:pt>
                <c:pt idx="30">
                  <c:v>1.4</c:v>
                </c:pt>
                <c:pt idx="31">
                  <c:v>1.44</c:v>
                </c:pt>
                <c:pt idx="32">
                  <c:v>1.48</c:v>
                </c:pt>
              </c:numCache>
            </c:numRef>
          </c:xVal>
          <c:yVal>
            <c:numRef>
              <c:f>Sheet1!$I$11:$I$43</c:f>
              <c:numCache>
                <c:formatCode>General</c:formatCode>
                <c:ptCount val="33"/>
                <c:pt idx="0">
                  <c:v>2.7518580000000007E-3</c:v>
                </c:pt>
                <c:pt idx="1">
                  <c:v>1.1581281281249998E-2</c:v>
                </c:pt>
                <c:pt idx="2">
                  <c:v>2.5995655125000003E-2</c:v>
                </c:pt>
                <c:pt idx="3">
                  <c:v>4.3545445031250005E-2</c:v>
                </c:pt>
                <c:pt idx="4">
                  <c:v>6.2666811281249998E-2</c:v>
                </c:pt>
                <c:pt idx="5">
                  <c:v>8.0813362781250023E-2</c:v>
                </c:pt>
                <c:pt idx="6">
                  <c:v>9.5458198781250003E-2</c:v>
                </c:pt>
                <c:pt idx="7">
                  <c:v>0.10473024628125001</c:v>
                </c:pt>
                <c:pt idx="8">
                  <c:v>0.10598224049999999</c:v>
                </c:pt>
                <c:pt idx="9">
                  <c:v>0.10077385528124999</c:v>
                </c:pt>
                <c:pt idx="10">
                  <c:v>8.8441675031249986E-2</c:v>
                </c:pt>
                <c:pt idx="11">
                  <c:v>7.248682012499999E-2</c:v>
                </c:pt>
                <c:pt idx="12">
                  <c:v>5.3561249999999998E-2</c:v>
                </c:pt>
                <c:pt idx="13">
                  <c:v>3.4852900499999999E-2</c:v>
                </c:pt>
                <c:pt idx="14">
                  <c:v>1.80180045E-2</c:v>
                </c:pt>
                <c:pt idx="15">
                  <c:v>6.1311265312500004E-3</c:v>
                </c:pt>
                <c:pt idx="16">
                  <c:v>4.5006328124999991E-4</c:v>
                </c:pt>
                <c:pt idx="17">
                  <c:v>1.3146311250000001E-3</c:v>
                </c:pt>
                <c:pt idx="18">
                  <c:v>7.8705281250000016E-3</c:v>
                </c:pt>
                <c:pt idx="19">
                  <c:v>1.9068400124999999E-2</c:v>
                </c:pt>
                <c:pt idx="20">
                  <c:v>3.300578128125E-2</c:v>
                </c:pt>
                <c:pt idx="21">
                  <c:v>4.7662966124999998E-2</c:v>
                </c:pt>
                <c:pt idx="22">
                  <c:v>5.9238891281249997E-2</c:v>
                </c:pt>
                <c:pt idx="23">
                  <c:v>7.0834753125000011E-2</c:v>
                </c:pt>
                <c:pt idx="24">
                  <c:v>7.1658406125000004E-2</c:v>
                </c:pt>
                <c:pt idx="25">
                  <c:v>6.7587751124999998E-2</c:v>
                </c:pt>
                <c:pt idx="26">
                  <c:v>5.9615010281249999E-2</c:v>
                </c:pt>
                <c:pt idx="27">
                  <c:v>4.7326720500000002E-2</c:v>
                </c:pt>
                <c:pt idx="28">
                  <c:v>3.2865778124999995E-2</c:v>
                </c:pt>
                <c:pt idx="29">
                  <c:v>1.8750157031250003E-2</c:v>
                </c:pt>
                <c:pt idx="30">
                  <c:v>7.3987427812500011E-3</c:v>
                </c:pt>
                <c:pt idx="31">
                  <c:v>9.0518512500000002E-4</c:v>
                </c:pt>
                <c:pt idx="32">
                  <c:v>6.2860078125000001E-4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99-4294-BDF3-BC166762CC2D}"/>
            </c:ext>
          </c:extLst>
        </c:ser>
        <c:ser>
          <c:idx val="2"/>
          <c:order val="2"/>
          <c:tx>
            <c:strRef>
              <c:f>Sheet1!$J$10</c:f>
              <c:strCache>
                <c:ptCount val="1"/>
                <c:pt idx="0">
                  <c:v>Etotal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Sheet1!$G$11:$G$43</c:f>
              <c:numCache>
                <c:formatCode>General</c:formatCode>
                <c:ptCount val="33"/>
                <c:pt idx="0">
                  <c:v>0.2</c:v>
                </c:pt>
                <c:pt idx="1">
                  <c:v>0.24</c:v>
                </c:pt>
                <c:pt idx="2">
                  <c:v>0.28000000000000003</c:v>
                </c:pt>
                <c:pt idx="3">
                  <c:v>0.32</c:v>
                </c:pt>
                <c:pt idx="4">
                  <c:v>0.36</c:v>
                </c:pt>
                <c:pt idx="5">
                  <c:v>0.4</c:v>
                </c:pt>
                <c:pt idx="6">
                  <c:v>0.44</c:v>
                </c:pt>
                <c:pt idx="7">
                  <c:v>0.48</c:v>
                </c:pt>
                <c:pt idx="8">
                  <c:v>0.52</c:v>
                </c:pt>
                <c:pt idx="9">
                  <c:v>0.56000000000000005</c:v>
                </c:pt>
                <c:pt idx="10">
                  <c:v>0.6</c:v>
                </c:pt>
                <c:pt idx="11">
                  <c:v>0.64</c:v>
                </c:pt>
                <c:pt idx="12">
                  <c:v>0.68</c:v>
                </c:pt>
                <c:pt idx="13">
                  <c:v>0.72</c:v>
                </c:pt>
                <c:pt idx="14">
                  <c:v>0.76</c:v>
                </c:pt>
                <c:pt idx="15">
                  <c:v>0.8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0.96</c:v>
                </c:pt>
                <c:pt idx="20">
                  <c:v>1</c:v>
                </c:pt>
                <c:pt idx="21">
                  <c:v>1.04</c:v>
                </c:pt>
                <c:pt idx="22">
                  <c:v>1.08</c:v>
                </c:pt>
                <c:pt idx="23">
                  <c:v>1.1200000000000001</c:v>
                </c:pt>
                <c:pt idx="24">
                  <c:v>1.1599999999999999</c:v>
                </c:pt>
                <c:pt idx="25">
                  <c:v>1.2</c:v>
                </c:pt>
                <c:pt idx="26">
                  <c:v>1.24</c:v>
                </c:pt>
                <c:pt idx="27">
                  <c:v>1.28</c:v>
                </c:pt>
                <c:pt idx="28">
                  <c:v>1.32</c:v>
                </c:pt>
                <c:pt idx="29">
                  <c:v>1.36</c:v>
                </c:pt>
                <c:pt idx="30">
                  <c:v>1.4</c:v>
                </c:pt>
                <c:pt idx="31">
                  <c:v>1.44</c:v>
                </c:pt>
                <c:pt idx="32">
                  <c:v>1.48</c:v>
                </c:pt>
              </c:numCache>
            </c:numRef>
          </c:xVal>
          <c:yVal>
            <c:numRef>
              <c:f>Sheet1!$J$11:$J$43</c:f>
              <c:numCache>
                <c:formatCode>General</c:formatCode>
                <c:ptCount val="33"/>
                <c:pt idx="0">
                  <c:v>0.10098029328607663</c:v>
                </c:pt>
                <c:pt idx="1">
                  <c:v>0.10254348717699768</c:v>
                </c:pt>
                <c:pt idx="2">
                  <c:v>0.10424851255297427</c:v>
                </c:pt>
                <c:pt idx="3">
                  <c:v>0.10499993476000244</c:v>
                </c:pt>
                <c:pt idx="4">
                  <c:v>0.10620470038568602</c:v>
                </c:pt>
                <c:pt idx="5">
                  <c:v>0.10680989315844729</c:v>
                </c:pt>
                <c:pt idx="6">
                  <c:v>0.10685802387248108</c:v>
                </c:pt>
                <c:pt idx="7">
                  <c:v>0.10685397096532777</c:v>
                </c:pt>
                <c:pt idx="8">
                  <c:v>0.10624132531226622</c:v>
                </c:pt>
                <c:pt idx="9">
                  <c:v>0.10664141557531311</c:v>
                </c:pt>
                <c:pt idx="10">
                  <c:v>0.10610770533141661</c:v>
                </c:pt>
                <c:pt idx="11">
                  <c:v>0.10629870595873289</c:v>
                </c:pt>
                <c:pt idx="12">
                  <c:v>0.10631069610696839</c:v>
                </c:pt>
                <c:pt idx="13">
                  <c:v>0.10699206702491759</c:v>
                </c:pt>
                <c:pt idx="14">
                  <c:v>0.10640519286478088</c:v>
                </c:pt>
                <c:pt idx="15">
                  <c:v>0.10361866941438477</c:v>
                </c:pt>
                <c:pt idx="16">
                  <c:v>9.984103985631898E-2</c:v>
                </c:pt>
                <c:pt idx="17">
                  <c:v>9.4326796415039077E-2</c:v>
                </c:pt>
                <c:pt idx="18">
                  <c:v>8.8795957327437128E-2</c:v>
                </c:pt>
                <c:pt idx="19">
                  <c:v>8.5201880713399028E-2</c:v>
                </c:pt>
                <c:pt idx="20">
                  <c:v>8.1669975823984997E-2</c:v>
                </c:pt>
                <c:pt idx="21">
                  <c:v>7.7959944804072256E-2</c:v>
                </c:pt>
                <c:pt idx="22">
                  <c:v>7.4820065066758423E-2</c:v>
                </c:pt>
                <c:pt idx="23">
                  <c:v>7.4764804183088396E-2</c:v>
                </c:pt>
                <c:pt idx="24">
                  <c:v>7.1705206435029908E-2</c:v>
                </c:pt>
                <c:pt idx="25">
                  <c:v>7.1790784007456657E-2</c:v>
                </c:pt>
                <c:pt idx="26">
                  <c:v>7.4108364816874994E-2</c:v>
                </c:pt>
                <c:pt idx="27">
                  <c:v>7.7820628228088384E-2</c:v>
                </c:pt>
                <c:pt idx="28">
                  <c:v>8.2499314902402948E-2</c:v>
                </c:pt>
                <c:pt idx="29">
                  <c:v>8.7667205592183231E-2</c:v>
                </c:pt>
                <c:pt idx="30">
                  <c:v>9.2395923176040659E-2</c:v>
                </c:pt>
                <c:pt idx="31">
                  <c:v>9.4323401216904898E-2</c:v>
                </c:pt>
                <c:pt idx="32">
                  <c:v>9.4990245971467269E-2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99-4294-BDF3-BC166762C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860016"/>
        <c:axId val="805855752"/>
      </c:scatterChart>
      <c:valAx>
        <c:axId val="80586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855752"/>
        <c:crosses val="autoZero"/>
        <c:crossBetween val="midCat"/>
      </c:valAx>
      <c:valAx>
        <c:axId val="80585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860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423862</xdr:colOff>
      <xdr:row>17</xdr:row>
      <xdr:rowOff>128586</xdr:rowOff>
    </xdr:from>
    <xdr:to>
      <xdr:col>21</xdr:col>
      <xdr:colOff>247650</xdr:colOff>
      <xdr:row>36</xdr:row>
      <xdr:rowOff>38099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96819E1-5C7F-4A63-8929-B172F0B598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1B7DA-884B-4BBC-AD10-793FBA39F478}">
  <dimension ref="A10:J43"/>
  <sheetViews>
    <sheetView tabSelected="1" workbookViewId="0">
      <selection activeCell="T15" sqref="T15"/>
    </sheetView>
  </sheetViews>
  <sheetFormatPr defaultRowHeight="15" x14ac:dyDescent="0.25"/>
  <cols>
    <col min="2" max="2" width="12.42578125" customWidth="1"/>
    <col min="3" max="3" width="13.28515625" customWidth="1"/>
    <col min="4" max="4" width="20.140625" customWidth="1"/>
  </cols>
  <sheetData>
    <row r="10" spans="1:10" x14ac:dyDescent="0.25">
      <c r="A10" t="s">
        <v>0</v>
      </c>
      <c r="B10" t="s">
        <v>1</v>
      </c>
      <c r="C10" t="s">
        <v>2</v>
      </c>
      <c r="D10" t="s">
        <v>3</v>
      </c>
      <c r="G10" t="s">
        <v>0</v>
      </c>
      <c r="H10" t="s">
        <v>4</v>
      </c>
      <c r="I10" t="s">
        <v>6</v>
      </c>
      <c r="J10" t="s">
        <v>5</v>
      </c>
    </row>
    <row r="11" spans="1:10" x14ac:dyDescent="0.25">
      <c r="A11">
        <v>0.2</v>
      </c>
      <c r="B11">
        <v>-2.3460000000000002E-2</v>
      </c>
      <c r="C11">
        <v>-0.61823281249999995</v>
      </c>
      <c r="D11">
        <v>0.34594282459100001</v>
      </c>
      <c r="G11">
        <v>0.2</v>
      </c>
      <c r="H11">
        <f>1/2*(0.3+0.05+0.164)*C11^2</f>
        <v>9.8228435286076637E-2</v>
      </c>
      <c r="I11">
        <f>1/2*10*B11^2</f>
        <v>2.7518580000000007E-3</v>
      </c>
      <c r="J11">
        <f>H11+I11</f>
        <v>0.10098029328607663</v>
      </c>
    </row>
    <row r="12" spans="1:10" x14ac:dyDescent="0.25">
      <c r="A12">
        <v>0.24</v>
      </c>
      <c r="B12">
        <v>-4.8127499999999997E-2</v>
      </c>
      <c r="C12">
        <v>-0.59492734375</v>
      </c>
      <c r="D12">
        <v>0.81933221726200001</v>
      </c>
      <c r="G12">
        <v>0.24</v>
      </c>
      <c r="H12">
        <f t="shared" ref="H12:H43" si="0">1/2*(0.3+0.05+0.164)*C12^2</f>
        <v>9.0962205895747689E-2</v>
      </c>
      <c r="I12">
        <f t="shared" ref="I12:I43" si="1">1/2*10*B12^2</f>
        <v>1.1581281281249998E-2</v>
      </c>
      <c r="J12">
        <f t="shared" ref="J12:J43" si="2">H12+I12</f>
        <v>0.10254348717699768</v>
      </c>
    </row>
    <row r="13" spans="1:10" x14ac:dyDescent="0.25">
      <c r="A13">
        <v>0.28000000000000003</v>
      </c>
      <c r="B13">
        <v>-7.2105000000000002E-2</v>
      </c>
      <c r="C13">
        <v>-0.55180234375000003</v>
      </c>
      <c r="D13">
        <v>1.29138652111</v>
      </c>
      <c r="G13">
        <v>0.28000000000000003</v>
      </c>
      <c r="H13">
        <f t="shared" si="0"/>
        <v>7.8252857427974262E-2</v>
      </c>
      <c r="I13">
        <f t="shared" si="1"/>
        <v>2.5995655125000003E-2</v>
      </c>
      <c r="J13">
        <f t="shared" si="2"/>
        <v>0.10424851255297427</v>
      </c>
    </row>
    <row r="14" spans="1:10" x14ac:dyDescent="0.25">
      <c r="A14">
        <v>0.32</v>
      </c>
      <c r="B14">
        <v>-9.3322500000000003E-2</v>
      </c>
      <c r="C14">
        <v>-0.48900156249999999</v>
      </c>
      <c r="D14">
        <v>1.72538531203</v>
      </c>
      <c r="G14">
        <v>0.32</v>
      </c>
      <c r="H14">
        <f t="shared" si="0"/>
        <v>6.1454489728752441E-2</v>
      </c>
      <c r="I14">
        <f t="shared" si="1"/>
        <v>4.3545445031250005E-2</v>
      </c>
      <c r="J14">
        <f t="shared" si="2"/>
        <v>0.10499993476000244</v>
      </c>
    </row>
    <row r="15" spans="1:10" x14ac:dyDescent="0.25">
      <c r="A15">
        <v>0.36</v>
      </c>
      <c r="B15">
        <v>-0.1119525</v>
      </c>
      <c r="C15">
        <v>-0.41159218749999998</v>
      </c>
      <c r="D15">
        <v>2.1176452636700001</v>
      </c>
      <c r="G15">
        <v>0.36</v>
      </c>
      <c r="H15">
        <f t="shared" si="0"/>
        <v>4.3537889104436032E-2</v>
      </c>
      <c r="I15">
        <f t="shared" si="1"/>
        <v>6.2666811281249998E-2</v>
      </c>
      <c r="J15">
        <f t="shared" si="2"/>
        <v>0.10620470038568602</v>
      </c>
    </row>
    <row r="16" spans="1:10" x14ac:dyDescent="0.25">
      <c r="A16">
        <v>0.4</v>
      </c>
      <c r="B16">
        <v>-0.12713250000000001</v>
      </c>
      <c r="C16">
        <v>-0.31804687500000001</v>
      </c>
      <c r="D16">
        <v>2.4707630208300002</v>
      </c>
      <c r="G16">
        <v>0.4</v>
      </c>
      <c r="H16">
        <f t="shared" si="0"/>
        <v>2.5996530377197267E-2</v>
      </c>
      <c r="I16">
        <f t="shared" si="1"/>
        <v>8.0813362781250023E-2</v>
      </c>
      <c r="J16">
        <f t="shared" si="2"/>
        <v>0.10680989315844729</v>
      </c>
    </row>
    <row r="17" spans="1:10" x14ac:dyDescent="0.25">
      <c r="A17">
        <v>0.44</v>
      </c>
      <c r="B17">
        <v>-0.1381725</v>
      </c>
      <c r="C17">
        <v>-0.21061171875000001</v>
      </c>
      <c r="D17">
        <v>2.7547703450499998</v>
      </c>
      <c r="G17">
        <v>0.44</v>
      </c>
      <c r="H17">
        <f t="shared" si="0"/>
        <v>1.1399825091231081E-2</v>
      </c>
      <c r="I17">
        <f t="shared" si="1"/>
        <v>9.5458198781250003E-2</v>
      </c>
      <c r="J17">
        <f t="shared" si="2"/>
        <v>0.10685802387248108</v>
      </c>
    </row>
    <row r="18" spans="1:10" x14ac:dyDescent="0.25">
      <c r="A18">
        <v>0.48</v>
      </c>
      <c r="B18">
        <v>-0.14472750000000001</v>
      </c>
      <c r="C18">
        <v>-9.0903906249999999E-2</v>
      </c>
      <c r="D18">
        <v>2.9191020507799998</v>
      </c>
      <c r="G18">
        <v>0.48</v>
      </c>
      <c r="H18">
        <f t="shared" si="0"/>
        <v>2.1237246840777589E-3</v>
      </c>
      <c r="I18">
        <f t="shared" si="1"/>
        <v>0.10473024628125001</v>
      </c>
      <c r="J18">
        <f t="shared" si="2"/>
        <v>0.10685397096532777</v>
      </c>
    </row>
    <row r="19" spans="1:10" x14ac:dyDescent="0.25">
      <c r="A19">
        <v>0.52</v>
      </c>
      <c r="B19">
        <v>-0.14559</v>
      </c>
      <c r="C19">
        <v>3.1750781249999999E-2</v>
      </c>
      <c r="D19">
        <v>2.9340067545599999</v>
      </c>
      <c r="G19">
        <v>0.52</v>
      </c>
      <c r="H19">
        <f t="shared" si="0"/>
        <v>2.5908481226623537E-4</v>
      </c>
      <c r="I19">
        <f t="shared" si="1"/>
        <v>0.10598224049999999</v>
      </c>
      <c r="J19">
        <f t="shared" si="2"/>
        <v>0.10624132531226622</v>
      </c>
    </row>
    <row r="20" spans="1:10" x14ac:dyDescent="0.25">
      <c r="A20">
        <v>0.56000000000000005</v>
      </c>
      <c r="B20">
        <v>-0.1419675</v>
      </c>
      <c r="C20">
        <v>0.15109921874999999</v>
      </c>
      <c r="D20">
        <v>2.8206988118499998</v>
      </c>
      <c r="G20">
        <v>0.56000000000000005</v>
      </c>
      <c r="H20">
        <f t="shared" si="0"/>
        <v>5.8675602940631098E-3</v>
      </c>
      <c r="I20">
        <f t="shared" si="1"/>
        <v>0.10077385528124999</v>
      </c>
      <c r="J20">
        <f t="shared" si="2"/>
        <v>0.10664141557531311</v>
      </c>
    </row>
    <row r="21" spans="1:10" x14ac:dyDescent="0.25">
      <c r="A21">
        <v>0.6</v>
      </c>
      <c r="B21">
        <v>-0.13299749999999999</v>
      </c>
      <c r="C21">
        <v>0.26218203125</v>
      </c>
      <c r="D21">
        <v>2.61435953776</v>
      </c>
      <c r="G21">
        <v>0.6</v>
      </c>
      <c r="H21">
        <f t="shared" si="0"/>
        <v>1.7666030300166627E-2</v>
      </c>
      <c r="I21">
        <f t="shared" si="1"/>
        <v>8.8441675031249986E-2</v>
      </c>
      <c r="J21">
        <f t="shared" si="2"/>
        <v>0.10610770533141661</v>
      </c>
    </row>
    <row r="22" spans="1:10" x14ac:dyDescent="0.25">
      <c r="A22">
        <v>0.64</v>
      </c>
      <c r="B22">
        <v>-0.120405</v>
      </c>
      <c r="C22">
        <v>0.36271718749999998</v>
      </c>
      <c r="D22">
        <v>2.3475217285199999</v>
      </c>
      <c r="G22">
        <v>0.64</v>
      </c>
      <c r="H22">
        <f t="shared" si="0"/>
        <v>3.3811885833732909E-2</v>
      </c>
      <c r="I22">
        <f t="shared" si="1"/>
        <v>7.248682012499999E-2</v>
      </c>
      <c r="J22">
        <f t="shared" si="2"/>
        <v>0.10629870595873289</v>
      </c>
    </row>
    <row r="23" spans="1:10" x14ac:dyDescent="0.25">
      <c r="A23">
        <v>0.68</v>
      </c>
      <c r="B23">
        <v>-0.10349999999999999</v>
      </c>
      <c r="C23">
        <v>0.45304609374999999</v>
      </c>
      <c r="D23">
        <v>2.0151990559900002</v>
      </c>
      <c r="G23">
        <v>0.68</v>
      </c>
      <c r="H23">
        <f t="shared" si="0"/>
        <v>5.2749446106968384E-2</v>
      </c>
      <c r="I23">
        <f t="shared" si="1"/>
        <v>5.3561249999999998E-2</v>
      </c>
      <c r="J23">
        <f t="shared" si="2"/>
        <v>0.10631069610696839</v>
      </c>
    </row>
    <row r="24" spans="1:10" x14ac:dyDescent="0.25">
      <c r="A24">
        <v>0.72</v>
      </c>
      <c r="B24">
        <v>-8.3489999999999995E-2</v>
      </c>
      <c r="C24">
        <v>0.52980859375</v>
      </c>
      <c r="D24">
        <v>1.5822401529900001</v>
      </c>
      <c r="G24">
        <v>0.72</v>
      </c>
      <c r="H24">
        <f t="shared" si="0"/>
        <v>7.21391665249176E-2</v>
      </c>
      <c r="I24">
        <f t="shared" si="1"/>
        <v>3.4852900499999999E-2</v>
      </c>
      <c r="J24">
        <f t="shared" si="2"/>
        <v>0.10699206702491759</v>
      </c>
    </row>
    <row r="25" spans="1:10" x14ac:dyDescent="0.25">
      <c r="A25">
        <v>0.76</v>
      </c>
      <c r="B25">
        <v>-6.003E-2</v>
      </c>
      <c r="C25">
        <v>0.58644609375000001</v>
      </c>
      <c r="D25">
        <v>1.03949593099</v>
      </c>
      <c r="G25">
        <v>0.76</v>
      </c>
      <c r="H25">
        <f t="shared" si="0"/>
        <v>8.8387188364780878E-2</v>
      </c>
      <c r="I25">
        <f t="shared" si="1"/>
        <v>1.80180045E-2</v>
      </c>
      <c r="J25">
        <f t="shared" si="2"/>
        <v>0.10640519286478088</v>
      </c>
    </row>
    <row r="26" spans="1:10" x14ac:dyDescent="0.25">
      <c r="A26">
        <v>0.8</v>
      </c>
      <c r="B26">
        <v>-3.50175E-2</v>
      </c>
      <c r="C26">
        <v>0.61589687500000001</v>
      </c>
      <c r="D26">
        <v>0.44702693684900002</v>
      </c>
      <c r="G26">
        <v>0.8</v>
      </c>
      <c r="H26">
        <f t="shared" si="0"/>
        <v>9.748754288313477E-2</v>
      </c>
      <c r="I26">
        <f t="shared" si="1"/>
        <v>6.1311265312500004E-3</v>
      </c>
      <c r="J26">
        <f t="shared" si="2"/>
        <v>0.10361866941438477</v>
      </c>
    </row>
    <row r="27" spans="1:10" x14ac:dyDescent="0.25">
      <c r="A27">
        <v>0.84</v>
      </c>
      <c r="B27">
        <v>-9.4874999999999994E-3</v>
      </c>
      <c r="C27">
        <v>0.62188046875000003</v>
      </c>
      <c r="D27">
        <v>-0.14332324218699999</v>
      </c>
      <c r="G27">
        <v>0.84</v>
      </c>
      <c r="H27">
        <f t="shared" si="0"/>
        <v>9.9390976575068984E-2</v>
      </c>
      <c r="I27">
        <f t="shared" si="1"/>
        <v>4.5006328124999991E-4</v>
      </c>
      <c r="J27">
        <f t="shared" si="2"/>
        <v>9.984103985631898E-2</v>
      </c>
    </row>
    <row r="28" spans="1:10" x14ac:dyDescent="0.25">
      <c r="A28">
        <v>0.88</v>
      </c>
      <c r="B28">
        <v>1.6215E-2</v>
      </c>
      <c r="C28">
        <v>0.60159375000000004</v>
      </c>
      <c r="D28">
        <v>-0.69168644205700003</v>
      </c>
      <c r="G28">
        <v>0.88</v>
      </c>
      <c r="H28">
        <f t="shared" si="0"/>
        <v>9.3012165290039084E-2</v>
      </c>
      <c r="I28">
        <f t="shared" si="1"/>
        <v>1.3146311250000001E-3</v>
      </c>
      <c r="J28">
        <f t="shared" si="2"/>
        <v>9.4326796415039077E-2</v>
      </c>
    </row>
    <row r="29" spans="1:10" x14ac:dyDescent="0.25">
      <c r="A29">
        <v>0.92</v>
      </c>
      <c r="B29">
        <v>3.9675000000000002E-2</v>
      </c>
      <c r="C29">
        <v>0.56114609375000002</v>
      </c>
      <c r="D29">
        <v>-1.1551547851599999</v>
      </c>
      <c r="G29">
        <v>0.92</v>
      </c>
      <c r="H29">
        <f t="shared" si="0"/>
        <v>8.092542920243713E-2</v>
      </c>
      <c r="I29">
        <f t="shared" si="1"/>
        <v>7.8705281250000016E-3</v>
      </c>
      <c r="J29">
        <f t="shared" si="2"/>
        <v>8.8795957327437128E-2</v>
      </c>
    </row>
    <row r="30" spans="1:10" x14ac:dyDescent="0.25">
      <c r="A30">
        <v>0.96</v>
      </c>
      <c r="B30">
        <v>6.1754999999999997E-2</v>
      </c>
      <c r="C30">
        <v>0.50727578124999995</v>
      </c>
      <c r="D30">
        <v>-1.5810665690100001</v>
      </c>
      <c r="G30">
        <v>0.96</v>
      </c>
      <c r="H30">
        <f t="shared" si="0"/>
        <v>6.6133480588399032E-2</v>
      </c>
      <c r="I30">
        <f t="shared" si="1"/>
        <v>1.9068400124999999E-2</v>
      </c>
      <c r="J30">
        <f t="shared" si="2"/>
        <v>8.5201880713399028E-2</v>
      </c>
    </row>
    <row r="31" spans="1:10" x14ac:dyDescent="0.25">
      <c r="A31">
        <v>1</v>
      </c>
      <c r="B31">
        <v>8.12475E-2</v>
      </c>
      <c r="C31">
        <v>0.43514921875000001</v>
      </c>
      <c r="D31">
        <v>-2.0069521484399999</v>
      </c>
      <c r="G31">
        <v>1</v>
      </c>
      <c r="H31">
        <f t="shared" si="0"/>
        <v>4.866419454273499E-2</v>
      </c>
      <c r="I31">
        <f t="shared" si="1"/>
        <v>3.300578128125E-2</v>
      </c>
      <c r="J31">
        <f t="shared" si="2"/>
        <v>8.1669975823984997E-2</v>
      </c>
    </row>
    <row r="32" spans="1:10" x14ac:dyDescent="0.25">
      <c r="A32">
        <v>1.04</v>
      </c>
      <c r="B32">
        <v>9.7635E-2</v>
      </c>
      <c r="C32">
        <v>0.343346875</v>
      </c>
      <c r="D32">
        <v>-2.3707238769500001</v>
      </c>
      <c r="G32">
        <v>1.04</v>
      </c>
      <c r="H32">
        <f t="shared" si="0"/>
        <v>3.0296978679072266E-2</v>
      </c>
      <c r="I32">
        <f t="shared" si="1"/>
        <v>4.7662966124999998E-2</v>
      </c>
      <c r="J32">
        <f t="shared" si="2"/>
        <v>7.7959944804072256E-2</v>
      </c>
    </row>
    <row r="33" spans="1:10" x14ac:dyDescent="0.25">
      <c r="A33">
        <v>1.08</v>
      </c>
      <c r="B33">
        <v>0.1088475</v>
      </c>
      <c r="C33">
        <v>0.24622578125</v>
      </c>
      <c r="D33">
        <v>-2.7185052897099999</v>
      </c>
      <c r="G33">
        <v>1.08</v>
      </c>
      <c r="H33">
        <f t="shared" si="0"/>
        <v>1.5581173785508424E-2</v>
      </c>
      <c r="I33">
        <f t="shared" si="1"/>
        <v>5.9238891281249997E-2</v>
      </c>
      <c r="J33">
        <f t="shared" si="2"/>
        <v>7.4820065066758423E-2</v>
      </c>
    </row>
    <row r="34" spans="1:10" x14ac:dyDescent="0.25">
      <c r="A34">
        <v>1.1200000000000001</v>
      </c>
      <c r="B34">
        <v>0.11902500000000001</v>
      </c>
      <c r="C34">
        <v>0.1236609375</v>
      </c>
      <c r="D34">
        <v>-3.0088465983099999</v>
      </c>
      <c r="G34">
        <v>1.1200000000000001</v>
      </c>
      <c r="H34">
        <f t="shared" si="0"/>
        <v>3.9300510580883791E-3</v>
      </c>
      <c r="I34">
        <f t="shared" si="1"/>
        <v>7.0834753125000011E-2</v>
      </c>
      <c r="J34">
        <f t="shared" si="2"/>
        <v>7.4764804183088396E-2</v>
      </c>
    </row>
    <row r="35" spans="1:10" x14ac:dyDescent="0.25">
      <c r="A35">
        <v>1.1599999999999999</v>
      </c>
      <c r="B35">
        <v>0.119715</v>
      </c>
      <c r="C35">
        <v>-1.349453125E-2</v>
      </c>
      <c r="D35">
        <v>-3.01115071615</v>
      </c>
      <c r="G35">
        <v>1.1599999999999999</v>
      </c>
      <c r="H35">
        <f t="shared" si="0"/>
        <v>4.680031002990723E-5</v>
      </c>
      <c r="I35">
        <f t="shared" si="1"/>
        <v>7.1658406125000004E-2</v>
      </c>
      <c r="J35">
        <f t="shared" si="2"/>
        <v>7.1705206435029908E-2</v>
      </c>
    </row>
    <row r="36" spans="1:10" x14ac:dyDescent="0.25">
      <c r="A36">
        <v>1.2</v>
      </c>
      <c r="B36">
        <v>0.11626499999999999</v>
      </c>
      <c r="C36">
        <v>-0.12788359375</v>
      </c>
      <c r="D36">
        <v>-2.8381584472700001</v>
      </c>
      <c r="G36">
        <v>1.2</v>
      </c>
      <c r="H36">
        <f t="shared" si="0"/>
        <v>4.2030328824566648E-3</v>
      </c>
      <c r="I36">
        <f t="shared" si="1"/>
        <v>6.7587751124999998E-2</v>
      </c>
      <c r="J36">
        <f t="shared" si="2"/>
        <v>7.1790784007456657E-2</v>
      </c>
    </row>
    <row r="37" spans="1:10" x14ac:dyDescent="0.25">
      <c r="A37">
        <v>1.24</v>
      </c>
      <c r="B37">
        <v>0.1091925</v>
      </c>
      <c r="C37">
        <v>-0.23747499999999999</v>
      </c>
      <c r="D37">
        <v>-2.6728216145800001</v>
      </c>
      <c r="G37">
        <v>1.24</v>
      </c>
      <c r="H37">
        <f t="shared" si="0"/>
        <v>1.4493354535624999E-2</v>
      </c>
      <c r="I37">
        <f t="shared" si="1"/>
        <v>5.9615010281249999E-2</v>
      </c>
      <c r="J37">
        <f t="shared" si="2"/>
        <v>7.4108364816874994E-2</v>
      </c>
    </row>
    <row r="38" spans="1:10" x14ac:dyDescent="0.25">
      <c r="A38">
        <v>1.28</v>
      </c>
      <c r="B38">
        <v>9.7290000000000001E-2</v>
      </c>
      <c r="C38">
        <v>-0.34446093750000001</v>
      </c>
      <c r="D38">
        <v>-2.4361525878900001</v>
      </c>
      <c r="G38">
        <v>1.28</v>
      </c>
      <c r="H38">
        <f t="shared" si="0"/>
        <v>3.0493907728088382E-2</v>
      </c>
      <c r="I38">
        <f t="shared" si="1"/>
        <v>4.7326720500000002E-2</v>
      </c>
      <c r="J38">
        <f t="shared" si="2"/>
        <v>7.7820628228088384E-2</v>
      </c>
    </row>
    <row r="39" spans="1:10" x14ac:dyDescent="0.25">
      <c r="A39">
        <v>1.32</v>
      </c>
      <c r="B39">
        <v>8.1074999999999994E-2</v>
      </c>
      <c r="C39">
        <v>-0.43946171875000001</v>
      </c>
      <c r="D39">
        <v>-2.0809216308599998</v>
      </c>
      <c r="G39">
        <v>1.32</v>
      </c>
      <c r="H39">
        <f t="shared" si="0"/>
        <v>4.963353677740296E-2</v>
      </c>
      <c r="I39">
        <f t="shared" si="1"/>
        <v>3.2865778124999995E-2</v>
      </c>
      <c r="J39">
        <f t="shared" si="2"/>
        <v>8.2499314902402948E-2</v>
      </c>
    </row>
    <row r="40" spans="1:10" x14ac:dyDescent="0.25">
      <c r="A40">
        <v>1.36</v>
      </c>
      <c r="B40">
        <v>6.12375E-2</v>
      </c>
      <c r="C40">
        <v>-0.51784140624999997</v>
      </c>
      <c r="D40">
        <v>-1.6183704427100001</v>
      </c>
      <c r="G40">
        <v>1.36</v>
      </c>
      <c r="H40">
        <f t="shared" si="0"/>
        <v>6.8917048560933225E-2</v>
      </c>
      <c r="I40">
        <f t="shared" si="1"/>
        <v>1.8750157031250003E-2</v>
      </c>
      <c r="J40">
        <f t="shared" si="2"/>
        <v>8.7667205592183231E-2</v>
      </c>
    </row>
    <row r="41" spans="1:10" x14ac:dyDescent="0.25">
      <c r="A41">
        <v>1.4</v>
      </c>
      <c r="B41">
        <v>3.8467500000000002E-2</v>
      </c>
      <c r="C41">
        <v>-0.57508984375000005</v>
      </c>
      <c r="D41">
        <v>-1.06246411133</v>
      </c>
      <c r="G41">
        <v>1.4</v>
      </c>
      <c r="H41">
        <f t="shared" si="0"/>
        <v>8.4997180394790664E-2</v>
      </c>
      <c r="I41">
        <f t="shared" si="1"/>
        <v>7.3987427812500011E-3</v>
      </c>
      <c r="J41">
        <f t="shared" si="2"/>
        <v>9.2395923176040659E-2</v>
      </c>
    </row>
    <row r="42" spans="1:10" x14ac:dyDescent="0.25">
      <c r="A42">
        <v>1.44</v>
      </c>
      <c r="B42">
        <v>1.3455E-2</v>
      </c>
      <c r="C42">
        <v>-0.60290546874999995</v>
      </c>
      <c r="D42">
        <v>-0.50071419270799999</v>
      </c>
      <c r="G42">
        <v>1.44</v>
      </c>
      <c r="H42">
        <f t="shared" si="0"/>
        <v>9.3418216091904899E-2</v>
      </c>
      <c r="I42">
        <f t="shared" si="1"/>
        <v>9.0518512500000002E-4</v>
      </c>
      <c r="J42">
        <f t="shared" si="2"/>
        <v>9.4323401216904898E-2</v>
      </c>
    </row>
    <row r="43" spans="1:10" x14ac:dyDescent="0.25">
      <c r="A43">
        <v>1.48</v>
      </c>
      <c r="B43">
        <v>-1.12125E-2</v>
      </c>
      <c r="C43">
        <v>-0.60594218749999995</v>
      </c>
      <c r="D43">
        <v>-5.8317952473999998E-2</v>
      </c>
      <c r="G43">
        <v>1.48</v>
      </c>
      <c r="H43">
        <f t="shared" si="0"/>
        <v>9.4361645190217266E-2</v>
      </c>
      <c r="I43">
        <f t="shared" si="1"/>
        <v>6.2860078125000001E-4</v>
      </c>
      <c r="J43">
        <f t="shared" si="2"/>
        <v>9.4990245971467269E-2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8671B-3AC4-4A39-A829-BD4235FFF1C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dcterms:created xsi:type="dcterms:W3CDTF">2020-11-18T13:20:27Z</dcterms:created>
  <dcterms:modified xsi:type="dcterms:W3CDTF">2020-11-18T13:56:25Z</dcterms:modified>
</cp:coreProperties>
</file>