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yr\CourseInformation\SC123\Sandbox\Subas\830am\"/>
    </mc:Choice>
  </mc:AlternateContent>
  <bookViews>
    <workbookView xWindow="0" yWindow="0" windowWidth="21570" windowHeight="8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11" i="1"/>
  <c r="B4" i="1"/>
</calcChain>
</file>

<file path=xl/sharedStrings.xml><?xml version="1.0" encoding="utf-8"?>
<sst xmlns="http://schemas.openxmlformats.org/spreadsheetml/2006/main" count="14" uniqueCount="11">
  <si>
    <t>Time (s)</t>
  </si>
  <si>
    <t>Position (m)</t>
  </si>
  <si>
    <t>Velocity (m/s)</t>
  </si>
  <si>
    <t>Mass of Spring</t>
  </si>
  <si>
    <t>Mass of Spring and Hanger</t>
  </si>
  <si>
    <t>Effective Mass</t>
  </si>
  <si>
    <t xml:space="preserve">Spring Constant </t>
  </si>
  <si>
    <t>kg</t>
  </si>
  <si>
    <t>KE (J)</t>
  </si>
  <si>
    <t>PE (J)</t>
  </si>
  <si>
    <t>E total (J)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</si>
</sst>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Energy versus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KE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Sheet1!$D$11:$D$43</c:f>
              <c:numCache>
                <c:formatCode>General</c:formatCode>
                <c:ptCount val="33"/>
                <c:pt idx="0">
                  <c:v>0.2</c:v>
                </c:pt>
                <c:pt idx="1">
                  <c:v>0.24</c:v>
                </c:pt>
                <c:pt idx="2">
                  <c:v>0.28000000000000003</c:v>
                </c:pt>
                <c:pt idx="3">
                  <c:v>0.32</c:v>
                </c:pt>
                <c:pt idx="4">
                  <c:v>0.36</c:v>
                </c:pt>
                <c:pt idx="5">
                  <c:v>0.4</c:v>
                </c:pt>
                <c:pt idx="6">
                  <c:v>0.44</c:v>
                </c:pt>
                <c:pt idx="7">
                  <c:v>0.48</c:v>
                </c:pt>
                <c:pt idx="8">
                  <c:v>0.52</c:v>
                </c:pt>
                <c:pt idx="9">
                  <c:v>0.56000000000000005</c:v>
                </c:pt>
                <c:pt idx="10">
                  <c:v>0.6</c:v>
                </c:pt>
                <c:pt idx="11">
                  <c:v>0.64</c:v>
                </c:pt>
                <c:pt idx="12">
                  <c:v>0.68</c:v>
                </c:pt>
                <c:pt idx="13">
                  <c:v>0.72</c:v>
                </c:pt>
                <c:pt idx="14">
                  <c:v>0.76</c:v>
                </c:pt>
                <c:pt idx="15">
                  <c:v>0.8</c:v>
                </c:pt>
                <c:pt idx="16">
                  <c:v>0.84</c:v>
                </c:pt>
                <c:pt idx="17">
                  <c:v>0.88</c:v>
                </c:pt>
                <c:pt idx="18">
                  <c:v>0.92</c:v>
                </c:pt>
                <c:pt idx="19">
                  <c:v>0.96</c:v>
                </c:pt>
                <c:pt idx="20">
                  <c:v>1</c:v>
                </c:pt>
                <c:pt idx="21">
                  <c:v>1.04</c:v>
                </c:pt>
                <c:pt idx="22">
                  <c:v>1.08</c:v>
                </c:pt>
                <c:pt idx="23">
                  <c:v>1.1200000000000001</c:v>
                </c:pt>
                <c:pt idx="24">
                  <c:v>1.1599999999999999</c:v>
                </c:pt>
                <c:pt idx="25">
                  <c:v>1.2</c:v>
                </c:pt>
                <c:pt idx="26">
                  <c:v>1.24</c:v>
                </c:pt>
                <c:pt idx="27">
                  <c:v>1.28</c:v>
                </c:pt>
                <c:pt idx="28">
                  <c:v>1.32</c:v>
                </c:pt>
                <c:pt idx="29">
                  <c:v>1.36</c:v>
                </c:pt>
                <c:pt idx="30">
                  <c:v>1.4</c:v>
                </c:pt>
                <c:pt idx="31">
                  <c:v>1.44</c:v>
                </c:pt>
                <c:pt idx="32">
                  <c:v>1.48</c:v>
                </c:pt>
              </c:numCache>
            </c:numRef>
          </c:xVal>
          <c:yVal>
            <c:numRef>
              <c:f>Sheet1!$E$11:$E$43</c:f>
              <c:numCache>
                <c:formatCode>General</c:formatCode>
                <c:ptCount val="33"/>
                <c:pt idx="0">
                  <c:v>1.2293210155076294E-4</c:v>
                </c:pt>
                <c:pt idx="1">
                  <c:v>2.0856623315971242E-3</c:v>
                </c:pt>
                <c:pt idx="2">
                  <c:v>6.1906743079438286E-3</c:v>
                </c:pt>
                <c:pt idx="3">
                  <c:v>1.1626771495975321E-2</c:v>
                </c:pt>
                <c:pt idx="4">
                  <c:v>1.7368580216698425E-2</c:v>
                </c:pt>
                <c:pt idx="5">
                  <c:v>2.2931676962696778E-2</c:v>
                </c:pt>
                <c:pt idx="6">
                  <c:v>2.7683861125143316E-2</c:v>
                </c:pt>
                <c:pt idx="7">
                  <c:v>3.0814149426421238E-2</c:v>
                </c:pt>
                <c:pt idx="8">
                  <c:v>3.1550234097701531E-2</c:v>
                </c:pt>
                <c:pt idx="9">
                  <c:v>2.9678569891213449E-2</c:v>
                </c:pt>
                <c:pt idx="10">
                  <c:v>2.5509316717725349E-2</c:v>
                </c:pt>
                <c:pt idx="11">
                  <c:v>2.020339840865645E-2</c:v>
                </c:pt>
                <c:pt idx="12">
                  <c:v>1.4487986129737607E-2</c:v>
                </c:pt>
                <c:pt idx="13">
                  <c:v>8.9847057384690593E-3</c:v>
                </c:pt>
                <c:pt idx="14">
                  <c:v>4.6162429086185975E-3</c:v>
                </c:pt>
                <c:pt idx="15">
                  <c:v>1.2271071369418548E-3</c:v>
                </c:pt>
                <c:pt idx="16">
                  <c:v>1.023324463297265E-5</c:v>
                </c:pt>
                <c:pt idx="17">
                  <c:v>1.5802735171909464E-3</c:v>
                </c:pt>
                <c:pt idx="18">
                  <c:v>5.2985039542019913E-3</c:v>
                </c:pt>
                <c:pt idx="19">
                  <c:v>1.0298674578717507E-2</c:v>
                </c:pt>
                <c:pt idx="20">
                  <c:v>1.6013960739276863E-2</c:v>
                </c:pt>
                <c:pt idx="21">
                  <c:v>2.180327224911089E-2</c:v>
                </c:pt>
                <c:pt idx="22">
                  <c:v>2.6799916042225869E-2</c:v>
                </c:pt>
                <c:pt idx="23">
                  <c:v>3.0520765511204594E-2</c:v>
                </c:pt>
                <c:pt idx="24">
                  <c:v>3.2134005802815127E-2</c:v>
                </c:pt>
                <c:pt idx="25">
                  <c:v>3.1702721297620813E-2</c:v>
                </c:pt>
                <c:pt idx="26">
                  <c:v>2.7983167727818361E-2</c:v>
                </c:pt>
                <c:pt idx="27">
                  <c:v>2.1711819343839169E-2</c:v>
                </c:pt>
                <c:pt idx="28">
                  <c:v>1.5658714690523441E-2</c:v>
                </c:pt>
                <c:pt idx="29">
                  <c:v>9.817149268868116E-3</c:v>
                </c:pt>
                <c:pt idx="30">
                  <c:v>4.7443905825300565E-3</c:v>
                </c:pt>
                <c:pt idx="31">
                  <c:v>1.26857865234375E-3</c:v>
                </c:pt>
                <c:pt idx="32">
                  <c:v>1.24251971500469E-6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86-41DF-8379-5A8C92D579C7}"/>
            </c:ext>
          </c:extLst>
        </c:ser>
        <c:ser>
          <c:idx val="1"/>
          <c:order val="1"/>
          <c:tx>
            <c:v>PE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Sheet1!$D$11:$D$43</c:f>
              <c:numCache>
                <c:formatCode>General</c:formatCode>
                <c:ptCount val="33"/>
                <c:pt idx="0">
                  <c:v>0.2</c:v>
                </c:pt>
                <c:pt idx="1">
                  <c:v>0.24</c:v>
                </c:pt>
                <c:pt idx="2">
                  <c:v>0.28000000000000003</c:v>
                </c:pt>
                <c:pt idx="3">
                  <c:v>0.32</c:v>
                </c:pt>
                <c:pt idx="4">
                  <c:v>0.36</c:v>
                </c:pt>
                <c:pt idx="5">
                  <c:v>0.4</c:v>
                </c:pt>
                <c:pt idx="6">
                  <c:v>0.44</c:v>
                </c:pt>
                <c:pt idx="7">
                  <c:v>0.48</c:v>
                </c:pt>
                <c:pt idx="8">
                  <c:v>0.52</c:v>
                </c:pt>
                <c:pt idx="9">
                  <c:v>0.56000000000000005</c:v>
                </c:pt>
                <c:pt idx="10">
                  <c:v>0.6</c:v>
                </c:pt>
                <c:pt idx="11">
                  <c:v>0.64</c:v>
                </c:pt>
                <c:pt idx="12">
                  <c:v>0.68</c:v>
                </c:pt>
                <c:pt idx="13">
                  <c:v>0.72</c:v>
                </c:pt>
                <c:pt idx="14">
                  <c:v>0.76</c:v>
                </c:pt>
                <c:pt idx="15">
                  <c:v>0.8</c:v>
                </c:pt>
                <c:pt idx="16">
                  <c:v>0.84</c:v>
                </c:pt>
                <c:pt idx="17">
                  <c:v>0.88</c:v>
                </c:pt>
                <c:pt idx="18">
                  <c:v>0.92</c:v>
                </c:pt>
                <c:pt idx="19">
                  <c:v>0.96</c:v>
                </c:pt>
                <c:pt idx="20">
                  <c:v>1</c:v>
                </c:pt>
                <c:pt idx="21">
                  <c:v>1.04</c:v>
                </c:pt>
                <c:pt idx="22">
                  <c:v>1.08</c:v>
                </c:pt>
                <c:pt idx="23">
                  <c:v>1.1200000000000001</c:v>
                </c:pt>
                <c:pt idx="24">
                  <c:v>1.1599999999999999</c:v>
                </c:pt>
                <c:pt idx="25">
                  <c:v>1.2</c:v>
                </c:pt>
                <c:pt idx="26">
                  <c:v>1.24</c:v>
                </c:pt>
                <c:pt idx="27">
                  <c:v>1.28</c:v>
                </c:pt>
                <c:pt idx="28">
                  <c:v>1.32</c:v>
                </c:pt>
                <c:pt idx="29">
                  <c:v>1.36</c:v>
                </c:pt>
                <c:pt idx="30">
                  <c:v>1.4</c:v>
                </c:pt>
                <c:pt idx="31">
                  <c:v>1.44</c:v>
                </c:pt>
                <c:pt idx="32">
                  <c:v>1.48</c:v>
                </c:pt>
              </c:numCache>
            </c:numRef>
          </c:xVal>
          <c:yVal>
            <c:numRef>
              <c:f>Sheet1!$F$11:$F$43</c:f>
              <c:numCache>
                <c:formatCode>General</c:formatCode>
                <c:ptCount val="33"/>
                <c:pt idx="0">
                  <c:v>5.290679753677336E-2</c:v>
                </c:pt>
                <c:pt idx="1">
                  <c:v>4.9603670812633581E-2</c:v>
                </c:pt>
                <c:pt idx="2">
                  <c:v>4.2997712274000004E-2</c:v>
                </c:pt>
                <c:pt idx="3">
                  <c:v>3.3550159382684998E-2</c:v>
                </c:pt>
                <c:pt idx="4">
                  <c:v>2.3474892975765001E-2</c:v>
                </c:pt>
                <c:pt idx="5">
                  <c:v>1.3897432730134154E-2</c:v>
                </c:pt>
                <c:pt idx="6">
                  <c:v>6.1364636282399999E-3</c:v>
                </c:pt>
                <c:pt idx="7">
                  <c:v>1.2480543096319147E-3</c:v>
                </c:pt>
                <c:pt idx="8">
                  <c:v>8.4933752639999987E-5</c:v>
                </c:pt>
                <c:pt idx="9">
                  <c:v>2.8489670742237374E-3</c:v>
                </c:pt>
                <c:pt idx="10">
                  <c:v>9.0690373652408136E-3</c:v>
                </c:pt>
                <c:pt idx="11">
                  <c:v>1.7550763729125E-2</c:v>
                </c:pt>
                <c:pt idx="12">
                  <c:v>2.7391282680856256E-2</c:v>
                </c:pt>
                <c:pt idx="13">
                  <c:v>3.6863607916695192E-2</c:v>
                </c:pt>
                <c:pt idx="14">
                  <c:v>4.4767312908463093E-2</c:v>
                </c:pt>
                <c:pt idx="15">
                  <c:v>5.167746993928897E-2</c:v>
                </c:pt>
                <c:pt idx="16">
                  <c:v>5.3260688172088851E-2</c:v>
                </c:pt>
                <c:pt idx="17">
                  <c:v>5.06352620162724E-2</c:v>
                </c:pt>
                <c:pt idx="18">
                  <c:v>4.4119693044520465E-2</c:v>
                </c:pt>
                <c:pt idx="19">
                  <c:v>3.5403809043138709E-2</c:v>
                </c:pt>
                <c:pt idx="20">
                  <c:v>2.5517874126530393E-2</c:v>
                </c:pt>
                <c:pt idx="21">
                  <c:v>1.5767154923684999E-2</c:v>
                </c:pt>
                <c:pt idx="22">
                  <c:v>7.4648806031249989E-3</c:v>
                </c:pt>
                <c:pt idx="23">
                  <c:v>1.984146832513284E-3</c:v>
                </c:pt>
                <c:pt idx="24">
                  <c:v>1.4745443166609625E-7</c:v>
                </c:pt>
                <c:pt idx="25">
                  <c:v>1.9500848587851065E-3</c:v>
                </c:pt>
                <c:pt idx="26">
                  <c:v>8.1431709887782623E-3</c:v>
                </c:pt>
                <c:pt idx="27">
                  <c:v>1.6548073593810775E-2</c:v>
                </c:pt>
                <c:pt idx="28">
                  <c:v>2.6259275008950735E-2</c:v>
                </c:pt>
                <c:pt idx="29">
                  <c:v>3.6276149460878371E-2</c:v>
                </c:pt>
                <c:pt idx="30">
                  <c:v>4.4767312908463093E-2</c:v>
                </c:pt>
                <c:pt idx="31">
                  <c:v>5.06352620162724E-2</c:v>
                </c:pt>
                <c:pt idx="32">
                  <c:v>5.2554086535884996E-2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86-41DF-8379-5A8C92D579C7}"/>
            </c:ext>
          </c:extLst>
        </c:ser>
        <c:ser>
          <c:idx val="2"/>
          <c:order val="2"/>
          <c:tx>
            <c:v>Total Energy</c:v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xVal>
            <c:numRef>
              <c:f>Sheet1!$D$11:$D$43</c:f>
              <c:numCache>
                <c:formatCode>General</c:formatCode>
                <c:ptCount val="33"/>
                <c:pt idx="0">
                  <c:v>0.2</c:v>
                </c:pt>
                <c:pt idx="1">
                  <c:v>0.24</c:v>
                </c:pt>
                <c:pt idx="2">
                  <c:v>0.28000000000000003</c:v>
                </c:pt>
                <c:pt idx="3">
                  <c:v>0.32</c:v>
                </c:pt>
                <c:pt idx="4">
                  <c:v>0.36</c:v>
                </c:pt>
                <c:pt idx="5">
                  <c:v>0.4</c:v>
                </c:pt>
                <c:pt idx="6">
                  <c:v>0.44</c:v>
                </c:pt>
                <c:pt idx="7">
                  <c:v>0.48</c:v>
                </c:pt>
                <c:pt idx="8">
                  <c:v>0.52</c:v>
                </c:pt>
                <c:pt idx="9">
                  <c:v>0.56000000000000005</c:v>
                </c:pt>
                <c:pt idx="10">
                  <c:v>0.6</c:v>
                </c:pt>
                <c:pt idx="11">
                  <c:v>0.64</c:v>
                </c:pt>
                <c:pt idx="12">
                  <c:v>0.68</c:v>
                </c:pt>
                <c:pt idx="13">
                  <c:v>0.72</c:v>
                </c:pt>
                <c:pt idx="14">
                  <c:v>0.76</c:v>
                </c:pt>
                <c:pt idx="15">
                  <c:v>0.8</c:v>
                </c:pt>
                <c:pt idx="16">
                  <c:v>0.84</c:v>
                </c:pt>
                <c:pt idx="17">
                  <c:v>0.88</c:v>
                </c:pt>
                <c:pt idx="18">
                  <c:v>0.92</c:v>
                </c:pt>
                <c:pt idx="19">
                  <c:v>0.96</c:v>
                </c:pt>
                <c:pt idx="20">
                  <c:v>1</c:v>
                </c:pt>
                <c:pt idx="21">
                  <c:v>1.04</c:v>
                </c:pt>
                <c:pt idx="22">
                  <c:v>1.08</c:v>
                </c:pt>
                <c:pt idx="23">
                  <c:v>1.1200000000000001</c:v>
                </c:pt>
                <c:pt idx="24">
                  <c:v>1.1599999999999999</c:v>
                </c:pt>
                <c:pt idx="25">
                  <c:v>1.2</c:v>
                </c:pt>
                <c:pt idx="26">
                  <c:v>1.24</c:v>
                </c:pt>
                <c:pt idx="27">
                  <c:v>1.28</c:v>
                </c:pt>
                <c:pt idx="28">
                  <c:v>1.32</c:v>
                </c:pt>
                <c:pt idx="29">
                  <c:v>1.36</c:v>
                </c:pt>
                <c:pt idx="30">
                  <c:v>1.4</c:v>
                </c:pt>
                <c:pt idx="31">
                  <c:v>1.44</c:v>
                </c:pt>
                <c:pt idx="32">
                  <c:v>1.48</c:v>
                </c:pt>
              </c:numCache>
            </c:numRef>
          </c:xVal>
          <c:yVal>
            <c:numRef>
              <c:f>Sheet1!$G$11:$G$43</c:f>
              <c:numCache>
                <c:formatCode>General</c:formatCode>
                <c:ptCount val="33"/>
                <c:pt idx="0">
                  <c:v>5.302972963832412E-2</c:v>
                </c:pt>
                <c:pt idx="1">
                  <c:v>5.302972963832412E-2</c:v>
                </c:pt>
                <c:pt idx="2">
                  <c:v>5.302972963832412E-2</c:v>
                </c:pt>
                <c:pt idx="3">
                  <c:v>5.302972963832412E-2</c:v>
                </c:pt>
                <c:pt idx="4">
                  <c:v>5.302972963832412E-2</c:v>
                </c:pt>
                <c:pt idx="5">
                  <c:v>5.302972963832412E-2</c:v>
                </c:pt>
                <c:pt idx="6">
                  <c:v>5.302972963832412E-2</c:v>
                </c:pt>
                <c:pt idx="7">
                  <c:v>5.302972963832412E-2</c:v>
                </c:pt>
                <c:pt idx="8">
                  <c:v>5.302972963832412E-2</c:v>
                </c:pt>
                <c:pt idx="9">
                  <c:v>5.302972963832412E-2</c:v>
                </c:pt>
                <c:pt idx="10">
                  <c:v>5.302972963832412E-2</c:v>
                </c:pt>
                <c:pt idx="11">
                  <c:v>5.302972963832412E-2</c:v>
                </c:pt>
                <c:pt idx="12">
                  <c:v>5.302972963832412E-2</c:v>
                </c:pt>
                <c:pt idx="13">
                  <c:v>5.302972963832412E-2</c:v>
                </c:pt>
                <c:pt idx="14">
                  <c:v>5.302972963832412E-2</c:v>
                </c:pt>
                <c:pt idx="15">
                  <c:v>5.302972963832412E-2</c:v>
                </c:pt>
                <c:pt idx="16">
                  <c:v>5.302972963832412E-2</c:v>
                </c:pt>
                <c:pt idx="17">
                  <c:v>5.302972963832412E-2</c:v>
                </c:pt>
                <c:pt idx="18">
                  <c:v>5.302972963832412E-2</c:v>
                </c:pt>
                <c:pt idx="19">
                  <c:v>5.302972963832412E-2</c:v>
                </c:pt>
                <c:pt idx="20">
                  <c:v>5.302972963832412E-2</c:v>
                </c:pt>
                <c:pt idx="21">
                  <c:v>5.302972963832412E-2</c:v>
                </c:pt>
                <c:pt idx="22">
                  <c:v>5.302972963832412E-2</c:v>
                </c:pt>
                <c:pt idx="23">
                  <c:v>5.302972963832412E-2</c:v>
                </c:pt>
                <c:pt idx="24">
                  <c:v>5.302972963832412E-2</c:v>
                </c:pt>
                <c:pt idx="25">
                  <c:v>5.302972963832412E-2</c:v>
                </c:pt>
                <c:pt idx="26">
                  <c:v>5.302972963832412E-2</c:v>
                </c:pt>
                <c:pt idx="27">
                  <c:v>5.302972963832412E-2</c:v>
                </c:pt>
                <c:pt idx="28">
                  <c:v>5.302972963832412E-2</c:v>
                </c:pt>
                <c:pt idx="29">
                  <c:v>5.302972963832412E-2</c:v>
                </c:pt>
                <c:pt idx="30">
                  <c:v>5.302972963832412E-2</c:v>
                </c:pt>
                <c:pt idx="31">
                  <c:v>5.302972963832412E-2</c:v>
                </c:pt>
                <c:pt idx="32">
                  <c:v>5.302972963832412E-2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86-41DF-8379-5A8C92D57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322600"/>
        <c:axId val="434321616"/>
      </c:scatterChart>
      <c:valAx>
        <c:axId val="434322600"/>
        <c:scaling>
          <c:orientation val="minMax"/>
          <c:max val="1.4"/>
          <c:min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321616"/>
        <c:crosses val="autoZero"/>
        <c:crossBetween val="midCat"/>
      </c:valAx>
      <c:valAx>
        <c:axId val="43432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</a:t>
                </a:r>
                <a:r>
                  <a:rPr lang="en-US" baseline="0"/>
                  <a:t> (J)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322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8</xdr:row>
      <xdr:rowOff>142874</xdr:rowOff>
    </xdr:from>
    <xdr:to>
      <xdr:col>21</xdr:col>
      <xdr:colOff>504825</xdr:colOff>
      <xdr:row>43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abSelected="1" topLeftCell="A9" workbookViewId="0">
      <selection activeCell="J44" sqref="J44"/>
    </sheetView>
  </sheetViews>
  <sheetFormatPr defaultRowHeight="15" x14ac:dyDescent="0.25"/>
  <sheetData>
    <row r="2" spans="1:7" x14ac:dyDescent="0.25">
      <c r="A2" t="s">
        <v>3</v>
      </c>
      <c r="B2">
        <v>0.16500000000000001</v>
      </c>
      <c r="C2" t="s">
        <v>7</v>
      </c>
    </row>
    <row r="3" spans="1:7" x14ac:dyDescent="0.25">
      <c r="A3" t="s">
        <v>4</v>
      </c>
      <c r="B3">
        <v>0.215</v>
      </c>
      <c r="C3" t="s">
        <v>7</v>
      </c>
    </row>
    <row r="4" spans="1:7" x14ac:dyDescent="0.25">
      <c r="A4" t="s">
        <v>5</v>
      </c>
      <c r="B4">
        <f>0.215+0.055</f>
        <v>0.27</v>
      </c>
      <c r="C4" t="s">
        <v>7</v>
      </c>
    </row>
    <row r="5" spans="1:7" x14ac:dyDescent="0.25">
      <c r="A5" t="s">
        <v>6</v>
      </c>
      <c r="B5">
        <v>9.93</v>
      </c>
    </row>
    <row r="10" spans="1:7" x14ac:dyDescent="0.25">
      <c r="A10" t="s">
        <v>0</v>
      </c>
      <c r="B10" t="s">
        <v>1</v>
      </c>
      <c r="C10" t="s">
        <v>2</v>
      </c>
      <c r="D10" t="s">
        <v>0</v>
      </c>
      <c r="E10" t="s">
        <v>8</v>
      </c>
      <c r="F10" t="s">
        <v>9</v>
      </c>
      <c r="G10" t="s">
        <v>10</v>
      </c>
    </row>
    <row r="11" spans="1:7" x14ac:dyDescent="0.25">
      <c r="A11">
        <v>0.2</v>
      </c>
      <c r="B11">
        <v>-0.10322766666700001</v>
      </c>
      <c r="C11">
        <v>3.0176284722199999E-2</v>
      </c>
      <c r="D11">
        <v>0.2</v>
      </c>
      <c r="E11">
        <f>0.5*B$4*C11^2</f>
        <v>1.2293210155076294E-4</v>
      </c>
      <c r="F11">
        <f>0.5*B$5*B11^2</f>
        <v>5.290679753677336E-2</v>
      </c>
      <c r="G11">
        <f>E$11+F$11</f>
        <v>5.302972963832412E-2</v>
      </c>
    </row>
    <row r="12" spans="1:7" x14ac:dyDescent="0.25">
      <c r="A12">
        <v>0.24</v>
      </c>
      <c r="B12">
        <v>-9.9953333333300004E-2</v>
      </c>
      <c r="C12">
        <v>0.124295416667</v>
      </c>
      <c r="D12">
        <v>0.24</v>
      </c>
      <c r="E12">
        <f t="shared" ref="E12:E43" si="0">0.5*B$4*C12^2</f>
        <v>2.0856623315971242E-3</v>
      </c>
      <c r="F12">
        <f t="shared" ref="F12:F43" si="1">0.5*B$5*B12^2</f>
        <v>4.9603670812633581E-2</v>
      </c>
      <c r="G12">
        <f t="shared" ref="G12:G43" si="2">E$11+F$11</f>
        <v>5.302972963832412E-2</v>
      </c>
    </row>
    <row r="13" spans="1:7" x14ac:dyDescent="0.25">
      <c r="A13">
        <v>0.28000000000000003</v>
      </c>
      <c r="B13">
        <v>-9.3060000000000004E-2</v>
      </c>
      <c r="C13">
        <v>0.214142118056</v>
      </c>
      <c r="D13">
        <v>0.28000000000000003</v>
      </c>
      <c r="E13">
        <f t="shared" si="0"/>
        <v>6.1906743079438286E-3</v>
      </c>
      <c r="F13">
        <f t="shared" si="1"/>
        <v>4.2997712274000004E-2</v>
      </c>
      <c r="G13">
        <f t="shared" si="2"/>
        <v>5.302972963832412E-2</v>
      </c>
    </row>
    <row r="14" spans="1:7" x14ac:dyDescent="0.25">
      <c r="A14">
        <v>0.32</v>
      </c>
      <c r="B14">
        <v>-8.2202999999999998E-2</v>
      </c>
      <c r="C14">
        <v>0.29346930555599998</v>
      </c>
      <c r="D14">
        <v>0.32</v>
      </c>
      <c r="E14">
        <f t="shared" si="0"/>
        <v>1.1626771495975321E-2</v>
      </c>
      <c r="F14">
        <f t="shared" si="1"/>
        <v>3.3550159382684998E-2</v>
      </c>
      <c r="G14">
        <f t="shared" si="2"/>
        <v>5.302972963832412E-2</v>
      </c>
    </row>
    <row r="15" spans="1:7" x14ac:dyDescent="0.25">
      <c r="A15">
        <v>0.36</v>
      </c>
      <c r="B15">
        <v>-6.8761000000000003E-2</v>
      </c>
      <c r="C15">
        <v>0.358686701389</v>
      </c>
      <c r="D15">
        <v>0.36</v>
      </c>
      <c r="E15">
        <f t="shared" si="0"/>
        <v>1.7368580216698425E-2</v>
      </c>
      <c r="F15">
        <f t="shared" si="1"/>
        <v>2.3474892975765001E-2</v>
      </c>
      <c r="G15">
        <f t="shared" si="2"/>
        <v>5.302972963832412E-2</v>
      </c>
    </row>
    <row r="16" spans="1:7" x14ac:dyDescent="0.25">
      <c r="A16">
        <v>0.4</v>
      </c>
      <c r="B16">
        <v>-5.2906333333299999E-2</v>
      </c>
      <c r="C16">
        <v>0.4121459375</v>
      </c>
      <c r="D16">
        <v>0.4</v>
      </c>
      <c r="E16">
        <f t="shared" si="0"/>
        <v>2.2931676962696778E-2</v>
      </c>
      <c r="F16">
        <f t="shared" si="1"/>
        <v>1.3897432730134154E-2</v>
      </c>
      <c r="G16">
        <f t="shared" si="2"/>
        <v>5.302972963832412E-2</v>
      </c>
    </row>
    <row r="17" spans="1:7" x14ac:dyDescent="0.25">
      <c r="A17">
        <v>0.44</v>
      </c>
      <c r="B17">
        <v>-3.5156E-2</v>
      </c>
      <c r="C17">
        <v>0.45284173611099998</v>
      </c>
      <c r="D17">
        <v>0.44</v>
      </c>
      <c r="E17">
        <f t="shared" si="0"/>
        <v>2.7683861125143316E-2</v>
      </c>
      <c r="F17">
        <f t="shared" si="1"/>
        <v>6.1364636282399999E-3</v>
      </c>
      <c r="G17">
        <f t="shared" si="2"/>
        <v>5.302972963832412E-2</v>
      </c>
    </row>
    <row r="18" spans="1:7" x14ac:dyDescent="0.25">
      <c r="A18">
        <v>0.48</v>
      </c>
      <c r="B18">
        <v>-1.5854666666700001E-2</v>
      </c>
      <c r="C18">
        <v>0.477758263889</v>
      </c>
      <c r="D18">
        <v>0.48</v>
      </c>
      <c r="E18">
        <f t="shared" si="0"/>
        <v>3.0814149426421238E-2</v>
      </c>
      <c r="F18">
        <f t="shared" si="1"/>
        <v>1.2480543096319147E-3</v>
      </c>
      <c r="G18">
        <f t="shared" si="2"/>
        <v>5.302972963832412E-2</v>
      </c>
    </row>
    <row r="19" spans="1:7" x14ac:dyDescent="0.25">
      <c r="A19">
        <v>0.52</v>
      </c>
      <c r="B19">
        <v>4.1359999999999999E-3</v>
      </c>
      <c r="C19">
        <v>0.48343090277799999</v>
      </c>
      <c r="D19">
        <v>0.52</v>
      </c>
      <c r="E19">
        <f t="shared" si="0"/>
        <v>3.1550234097701531E-2</v>
      </c>
      <c r="F19">
        <f t="shared" si="1"/>
        <v>8.4933752639999987E-5</v>
      </c>
      <c r="G19">
        <f t="shared" si="2"/>
        <v>5.302972963832412E-2</v>
      </c>
    </row>
    <row r="20" spans="1:7" x14ac:dyDescent="0.25">
      <c r="A20">
        <v>0.56000000000000005</v>
      </c>
      <c r="B20">
        <v>2.39543333333E-2</v>
      </c>
      <c r="C20">
        <v>0.468872326389</v>
      </c>
      <c r="D20">
        <v>0.56000000000000005</v>
      </c>
      <c r="E20">
        <f t="shared" si="0"/>
        <v>2.9678569891213449E-2</v>
      </c>
      <c r="F20">
        <f t="shared" si="1"/>
        <v>2.8489670742237374E-3</v>
      </c>
      <c r="G20">
        <f t="shared" si="2"/>
        <v>5.302972963832412E-2</v>
      </c>
    </row>
    <row r="21" spans="1:7" x14ac:dyDescent="0.25">
      <c r="A21">
        <v>0.6</v>
      </c>
      <c r="B21">
        <v>4.2738666666700002E-2</v>
      </c>
      <c r="C21">
        <v>0.43469288194400002</v>
      </c>
      <c r="D21">
        <v>0.6</v>
      </c>
      <c r="E21">
        <f t="shared" si="0"/>
        <v>2.5509316717725349E-2</v>
      </c>
      <c r="F21">
        <f t="shared" si="1"/>
        <v>9.0690373652408136E-3</v>
      </c>
      <c r="G21">
        <f t="shared" si="2"/>
        <v>5.302972963832412E-2</v>
      </c>
    </row>
    <row r="22" spans="1:7" x14ac:dyDescent="0.25">
      <c r="A22">
        <v>0.64</v>
      </c>
      <c r="B22">
        <v>5.9455000000000001E-2</v>
      </c>
      <c r="C22">
        <v>0.38685243055599999</v>
      </c>
      <c r="D22">
        <v>0.64</v>
      </c>
      <c r="E22">
        <f t="shared" si="0"/>
        <v>2.020339840865645E-2</v>
      </c>
      <c r="F22">
        <f t="shared" si="1"/>
        <v>1.7550763729125E-2</v>
      </c>
      <c r="G22">
        <f t="shared" si="2"/>
        <v>5.302972963832412E-2</v>
      </c>
    </row>
    <row r="23" spans="1:7" x14ac:dyDescent="0.25">
      <c r="A23">
        <v>0.68</v>
      </c>
      <c r="B23">
        <v>7.4275666666700005E-2</v>
      </c>
      <c r="C23">
        <v>0.327594895833</v>
      </c>
      <c r="D23">
        <v>0.68</v>
      </c>
      <c r="E23">
        <f t="shared" si="0"/>
        <v>1.4487986129737607E-2</v>
      </c>
      <c r="F23">
        <f t="shared" si="1"/>
        <v>2.7391282680856256E-2</v>
      </c>
      <c r="G23">
        <f t="shared" si="2"/>
        <v>5.302972963832412E-2</v>
      </c>
    </row>
    <row r="24" spans="1:7" x14ac:dyDescent="0.25">
      <c r="A24">
        <v>0.72</v>
      </c>
      <c r="B24">
        <v>8.6166666666700004E-2</v>
      </c>
      <c r="C24">
        <v>0.25797940972200001</v>
      </c>
      <c r="D24">
        <v>0.72</v>
      </c>
      <c r="E24">
        <f t="shared" si="0"/>
        <v>8.9847057384690593E-3</v>
      </c>
      <c r="F24">
        <f t="shared" si="1"/>
        <v>3.6863607916695192E-2</v>
      </c>
      <c r="G24">
        <f t="shared" si="2"/>
        <v>5.302972963832412E-2</v>
      </c>
    </row>
    <row r="25" spans="1:7" x14ac:dyDescent="0.25">
      <c r="A25">
        <v>0.76</v>
      </c>
      <c r="B25">
        <v>9.4955666666699995E-2</v>
      </c>
      <c r="C25">
        <v>0.18491725694399999</v>
      </c>
      <c r="D25">
        <v>0.76</v>
      </c>
      <c r="E25">
        <f t="shared" si="0"/>
        <v>4.6162429086185975E-3</v>
      </c>
      <c r="F25">
        <f t="shared" si="1"/>
        <v>4.4767312908463093E-2</v>
      </c>
      <c r="G25">
        <f t="shared" si="2"/>
        <v>5.302972963832412E-2</v>
      </c>
    </row>
    <row r="26" spans="1:7" x14ac:dyDescent="0.25">
      <c r="A26">
        <v>0.8</v>
      </c>
      <c r="B26">
        <v>0.10202133333299999</v>
      </c>
      <c r="C26">
        <v>9.5339826388899998E-2</v>
      </c>
      <c r="D26">
        <v>0.8</v>
      </c>
      <c r="E26">
        <f t="shared" si="0"/>
        <v>1.2271071369418548E-3</v>
      </c>
      <c r="F26">
        <f t="shared" si="1"/>
        <v>5.167746993928897E-2</v>
      </c>
      <c r="G26">
        <f t="shared" si="2"/>
        <v>5.302972963832412E-2</v>
      </c>
    </row>
    <row r="27" spans="1:7" x14ac:dyDescent="0.25">
      <c r="A27">
        <v>0.84</v>
      </c>
      <c r="B27">
        <v>0.10357233333300001</v>
      </c>
      <c r="C27">
        <v>-8.7064236111100007E-3</v>
      </c>
      <c r="D27">
        <v>0.84</v>
      </c>
      <c r="E27">
        <f t="shared" si="0"/>
        <v>1.023324463297265E-5</v>
      </c>
      <c r="F27">
        <f t="shared" si="1"/>
        <v>5.3260688172088851E-2</v>
      </c>
      <c r="G27">
        <f t="shared" si="2"/>
        <v>5.302972963832412E-2</v>
      </c>
    </row>
    <row r="28" spans="1:7" x14ac:dyDescent="0.25">
      <c r="A28">
        <v>0.88</v>
      </c>
      <c r="B28">
        <v>0.100987333333</v>
      </c>
      <c r="C28">
        <v>-0.108193020833</v>
      </c>
      <c r="D28">
        <v>0.88</v>
      </c>
      <c r="E28">
        <f t="shared" si="0"/>
        <v>1.5802735171909464E-3</v>
      </c>
      <c r="F28">
        <f t="shared" si="1"/>
        <v>5.06352620162724E-2</v>
      </c>
      <c r="G28">
        <f t="shared" si="2"/>
        <v>5.302972963832412E-2</v>
      </c>
    </row>
    <row r="29" spans="1:7" x14ac:dyDescent="0.25">
      <c r="A29">
        <v>0.92</v>
      </c>
      <c r="B29">
        <v>9.4266333333300006E-2</v>
      </c>
      <c r="C29">
        <v>-0.19811152777800001</v>
      </c>
      <c r="D29">
        <v>0.92</v>
      </c>
      <c r="E29">
        <f t="shared" si="0"/>
        <v>5.2985039542019913E-3</v>
      </c>
      <c r="F29">
        <f t="shared" si="1"/>
        <v>4.4119693044520465E-2</v>
      </c>
      <c r="G29">
        <f t="shared" si="2"/>
        <v>5.302972963832412E-2</v>
      </c>
    </row>
    <row r="30" spans="1:7" x14ac:dyDescent="0.25">
      <c r="A30">
        <v>0.96</v>
      </c>
      <c r="B30">
        <v>8.4443333333299994E-2</v>
      </c>
      <c r="C30">
        <v>-0.276200069444</v>
      </c>
      <c r="D30">
        <v>0.96</v>
      </c>
      <c r="E30">
        <f t="shared" si="0"/>
        <v>1.0298674578717507E-2</v>
      </c>
      <c r="F30">
        <f t="shared" si="1"/>
        <v>3.5403809043138709E-2</v>
      </c>
      <c r="G30">
        <f t="shared" si="2"/>
        <v>5.302972963832412E-2</v>
      </c>
    </row>
    <row r="31" spans="1:7" x14ac:dyDescent="0.25">
      <c r="A31">
        <v>1</v>
      </c>
      <c r="B31">
        <v>7.1690666666700001E-2</v>
      </c>
      <c r="C31">
        <v>-0.34441534722200001</v>
      </c>
      <c r="D31">
        <v>1</v>
      </c>
      <c r="E31">
        <f t="shared" si="0"/>
        <v>1.6013960739276863E-2</v>
      </c>
      <c r="F31">
        <f t="shared" si="1"/>
        <v>2.5517874126530393E-2</v>
      </c>
      <c r="G31">
        <f t="shared" si="2"/>
        <v>5.302972963832412E-2</v>
      </c>
    </row>
    <row r="32" spans="1:7" x14ac:dyDescent="0.25">
      <c r="A32">
        <v>1.04</v>
      </c>
      <c r="B32">
        <v>5.6353E-2</v>
      </c>
      <c r="C32">
        <v>-0.40187774305599999</v>
      </c>
      <c r="D32">
        <v>1.04</v>
      </c>
      <c r="E32">
        <f t="shared" si="0"/>
        <v>2.180327224911089E-2</v>
      </c>
      <c r="F32">
        <f t="shared" si="1"/>
        <v>1.5767154923684999E-2</v>
      </c>
      <c r="G32">
        <f t="shared" si="2"/>
        <v>5.302972963832412E-2</v>
      </c>
    </row>
    <row r="33" spans="1:7" x14ac:dyDescent="0.25">
      <c r="A33">
        <v>1.08</v>
      </c>
      <c r="B33">
        <v>3.8774999999999997E-2</v>
      </c>
      <c r="C33">
        <v>-0.44555347222199998</v>
      </c>
      <c r="D33">
        <v>1.08</v>
      </c>
      <c r="E33">
        <f t="shared" si="0"/>
        <v>2.6799916042225869E-2</v>
      </c>
      <c r="F33">
        <f t="shared" si="1"/>
        <v>7.4648806031249989E-3</v>
      </c>
      <c r="G33">
        <f t="shared" si="2"/>
        <v>5.302972963832412E-2</v>
      </c>
    </row>
    <row r="34" spans="1:7" x14ac:dyDescent="0.25">
      <c r="A34">
        <v>1.1200000000000001</v>
      </c>
      <c r="B34">
        <v>1.9990666666700001E-2</v>
      </c>
      <c r="C34">
        <v>-0.47547843750000002</v>
      </c>
      <c r="D34">
        <v>1.1200000000000001</v>
      </c>
      <c r="E34">
        <f t="shared" si="0"/>
        <v>3.0520765511204594E-2</v>
      </c>
      <c r="F34">
        <f t="shared" si="1"/>
        <v>1.984146832513284E-3</v>
      </c>
      <c r="G34">
        <f t="shared" si="2"/>
        <v>5.302972963832412E-2</v>
      </c>
    </row>
    <row r="35" spans="1:7" x14ac:dyDescent="0.25">
      <c r="A35">
        <v>1.1599999999999999</v>
      </c>
      <c r="B35">
        <v>-1.72333333333E-4</v>
      </c>
      <c r="C35">
        <v>-0.48788284722199998</v>
      </c>
      <c r="D35">
        <v>1.1599999999999999</v>
      </c>
      <c r="E35">
        <f t="shared" si="0"/>
        <v>3.2134005802815127E-2</v>
      </c>
      <c r="F35">
        <f t="shared" si="1"/>
        <v>1.4745443166609625E-7</v>
      </c>
      <c r="G35">
        <f t="shared" si="2"/>
        <v>5.302972963832412E-2</v>
      </c>
    </row>
    <row r="36" spans="1:7" x14ac:dyDescent="0.25">
      <c r="A36">
        <v>1.2</v>
      </c>
      <c r="B36">
        <v>-1.9818333333299999E-2</v>
      </c>
      <c r="C36">
        <v>-0.48459774305600001</v>
      </c>
      <c r="D36">
        <v>1.2</v>
      </c>
      <c r="E36">
        <f t="shared" si="0"/>
        <v>3.1702721297620813E-2</v>
      </c>
      <c r="F36">
        <f t="shared" si="1"/>
        <v>1.9500848587851065E-3</v>
      </c>
      <c r="G36">
        <f t="shared" si="2"/>
        <v>5.302972963832412E-2</v>
      </c>
    </row>
    <row r="37" spans="1:7" x14ac:dyDescent="0.25">
      <c r="A37">
        <v>1.24</v>
      </c>
      <c r="B37">
        <v>-4.0498333333300003E-2</v>
      </c>
      <c r="C37">
        <v>-0.45528312500000001</v>
      </c>
      <c r="D37">
        <v>1.24</v>
      </c>
      <c r="E37">
        <f t="shared" si="0"/>
        <v>2.7983167727818361E-2</v>
      </c>
      <c r="F37">
        <f t="shared" si="1"/>
        <v>8.1431709887782623E-3</v>
      </c>
      <c r="G37">
        <f t="shared" si="2"/>
        <v>5.302972963832412E-2</v>
      </c>
    </row>
    <row r="38" spans="1:7" x14ac:dyDescent="0.25">
      <c r="A38">
        <v>1.28</v>
      </c>
      <c r="B38">
        <v>-5.7731666666700002E-2</v>
      </c>
      <c r="C38">
        <v>-0.40103402777800001</v>
      </c>
      <c r="D38">
        <v>1.28</v>
      </c>
      <c r="E38">
        <f t="shared" si="0"/>
        <v>2.1711819343839169E-2</v>
      </c>
      <c r="F38">
        <f t="shared" si="1"/>
        <v>1.6548073593810775E-2</v>
      </c>
      <c r="G38">
        <f t="shared" si="2"/>
        <v>5.302972963832412E-2</v>
      </c>
    </row>
    <row r="39" spans="1:7" x14ac:dyDescent="0.25">
      <c r="A39">
        <v>1.32</v>
      </c>
      <c r="B39">
        <v>-7.2724666666699994E-2</v>
      </c>
      <c r="C39">
        <v>-0.34057375000000001</v>
      </c>
      <c r="D39">
        <v>1.32</v>
      </c>
      <c r="E39">
        <f t="shared" si="0"/>
        <v>1.5658714690523441E-2</v>
      </c>
      <c r="F39">
        <f t="shared" si="1"/>
        <v>2.6259275008950735E-2</v>
      </c>
      <c r="G39">
        <f t="shared" si="2"/>
        <v>5.302972963832412E-2</v>
      </c>
    </row>
    <row r="40" spans="1:7" x14ac:dyDescent="0.25">
      <c r="A40">
        <v>1.36</v>
      </c>
      <c r="B40">
        <v>-8.5477333333300001E-2</v>
      </c>
      <c r="C40">
        <v>-0.26966576388899999</v>
      </c>
      <c r="D40">
        <v>1.36</v>
      </c>
      <c r="E40">
        <f t="shared" si="0"/>
        <v>9.817149268868116E-3</v>
      </c>
      <c r="F40">
        <f t="shared" si="1"/>
        <v>3.6276149460878371E-2</v>
      </c>
      <c r="G40">
        <f t="shared" si="2"/>
        <v>5.302972963832412E-2</v>
      </c>
    </row>
    <row r="41" spans="1:7" x14ac:dyDescent="0.25">
      <c r="A41">
        <v>1.4</v>
      </c>
      <c r="B41">
        <v>-9.4955666666699995E-2</v>
      </c>
      <c r="C41">
        <v>-0.187466354167</v>
      </c>
      <c r="D41">
        <v>1.4</v>
      </c>
      <c r="E41">
        <f t="shared" si="0"/>
        <v>4.7443905825300565E-3</v>
      </c>
      <c r="F41">
        <f t="shared" si="1"/>
        <v>4.4767312908463093E-2</v>
      </c>
      <c r="G41">
        <f t="shared" si="2"/>
        <v>5.302972963832412E-2</v>
      </c>
    </row>
    <row r="42" spans="1:7" x14ac:dyDescent="0.25">
      <c r="A42">
        <v>1.44</v>
      </c>
      <c r="B42">
        <v>-0.100987333333</v>
      </c>
      <c r="C42">
        <v>-9.6937499999999996E-2</v>
      </c>
      <c r="D42">
        <v>1.44</v>
      </c>
      <c r="E42">
        <f t="shared" si="0"/>
        <v>1.26857865234375E-3</v>
      </c>
      <c r="F42">
        <f t="shared" si="1"/>
        <v>5.06352620162724E-2</v>
      </c>
      <c r="G42">
        <f t="shared" si="2"/>
        <v>5.302972963832412E-2</v>
      </c>
    </row>
    <row r="43" spans="1:7" x14ac:dyDescent="0.25">
      <c r="A43">
        <v>1.48</v>
      </c>
      <c r="B43">
        <v>-0.102883</v>
      </c>
      <c r="C43">
        <v>-3.0337847222199998E-3</v>
      </c>
      <c r="D43">
        <v>1.48</v>
      </c>
      <c r="E43">
        <f t="shared" si="0"/>
        <v>1.24251971500469E-6</v>
      </c>
      <c r="F43">
        <f t="shared" si="1"/>
        <v>5.2554086535884996E-2</v>
      </c>
      <c r="G43">
        <f t="shared" si="2"/>
        <v>5.302972963832412E-2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2020-11-18T13:56:45Z</cp:lastPrinted>
  <dcterms:created xsi:type="dcterms:W3CDTF">2020-11-18T13:23:44Z</dcterms:created>
  <dcterms:modified xsi:type="dcterms:W3CDTF">2020-11-18T13:58:06Z</dcterms:modified>
</cp:coreProperties>
</file>