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mc-userweb-p01.syr.ad.lemoyne.edu\www\syr\CourseInformation\SC123\Sandbox\Subas\1130am\"/>
    </mc:Choice>
  </mc:AlternateContent>
  <xr:revisionPtr revIDLastSave="0" documentId="8_{20F669E3-EF03-4BDD-BEB4-FE4AFFE2070A}" xr6:coauthVersionLast="36" xr6:coauthVersionMax="36" xr10:uidLastSave="{00000000-0000-0000-0000-000000000000}"/>
  <bookViews>
    <workbookView xWindow="0" yWindow="0" windowWidth="17490" windowHeight="7980" xr2:uid="{FC285404-C6CF-469D-A340-25FA9002BC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E3" i="1"/>
  <c r="C3" i="1"/>
</calcChain>
</file>

<file path=xl/sharedStrings.xml><?xml version="1.0" encoding="utf-8"?>
<sst xmlns="http://schemas.openxmlformats.org/spreadsheetml/2006/main" count="12" uniqueCount="12">
  <si>
    <t>Robert Welch</t>
  </si>
  <si>
    <t>Mass of spring =.164kg</t>
  </si>
  <si>
    <t>Time</t>
  </si>
  <si>
    <t>Position</t>
  </si>
  <si>
    <t>Velocity</t>
  </si>
  <si>
    <t>Position=.1198m</t>
  </si>
  <si>
    <t>Spring Constant = 10 N/m</t>
  </si>
  <si>
    <t>Velocity =0.4696 m/s</t>
  </si>
  <si>
    <t>Total Mass=.3214 kg</t>
  </si>
  <si>
    <t>K=0.035438233</t>
  </si>
  <si>
    <t>Uspring = 0.0717602</t>
  </si>
  <si>
    <t>E=0.107198433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</si>
</sst>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Sheet1!$A$10:$A$40</c:f>
              <c:numCache>
                <c:formatCode>General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9F-4FB3-AA0F-2EA49FDE0CD7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Sheet1!$B$10:$B$40</c:f>
              <c:numCache>
                <c:formatCode>General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9F-4FB3-AA0F-2EA49FDE0CD7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Sheet1!$C$10:$C$40</c:f>
              <c:numCache>
                <c:formatCode>General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9F-4FB3-AA0F-2EA49FDE0CD7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Sheet1!$D$10:$D$40</c:f>
              <c:numCache>
                <c:formatCode>General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9F-4FB3-AA0F-2EA49FDE0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075464"/>
        <c:axId val="521075792"/>
      </c:scatterChart>
      <c:valAx>
        <c:axId val="521075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075792"/>
        <c:crosses val="autoZero"/>
        <c:crossBetween val="midCat"/>
      </c:valAx>
      <c:valAx>
        <c:axId val="52107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07546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22107980304115"/>
          <c:y val="0.11777038541339636"/>
          <c:w val="0.84461286645031575"/>
          <c:h val="0.57837223691824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Sheet1!$J$10</c:f>
              <c:strCache>
                <c:ptCount val="1"/>
                <c:pt idx="0">
                  <c:v>Position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Sheet1!$I$11:$I$40</c:f>
              <c:numCache>
                <c:formatCode>General</c:formatCode>
                <c:ptCount val="30"/>
                <c:pt idx="0">
                  <c:v>0.84</c:v>
                </c:pt>
                <c:pt idx="1">
                  <c:v>0.88</c:v>
                </c:pt>
                <c:pt idx="2">
                  <c:v>0.92</c:v>
                </c:pt>
                <c:pt idx="3">
                  <c:v>0.96</c:v>
                </c:pt>
                <c:pt idx="4">
                  <c:v>1</c:v>
                </c:pt>
                <c:pt idx="5">
                  <c:v>1.04</c:v>
                </c:pt>
                <c:pt idx="6">
                  <c:v>1.08</c:v>
                </c:pt>
                <c:pt idx="7">
                  <c:v>1.1200000000000001</c:v>
                </c:pt>
                <c:pt idx="8">
                  <c:v>1.1599999999999999</c:v>
                </c:pt>
                <c:pt idx="9">
                  <c:v>1.2</c:v>
                </c:pt>
                <c:pt idx="10">
                  <c:v>1.24</c:v>
                </c:pt>
                <c:pt idx="11">
                  <c:v>1.28</c:v>
                </c:pt>
                <c:pt idx="12">
                  <c:v>1.32</c:v>
                </c:pt>
                <c:pt idx="13">
                  <c:v>1.36</c:v>
                </c:pt>
                <c:pt idx="14">
                  <c:v>1.4</c:v>
                </c:pt>
                <c:pt idx="15">
                  <c:v>1.44</c:v>
                </c:pt>
                <c:pt idx="16">
                  <c:v>1.48</c:v>
                </c:pt>
                <c:pt idx="17">
                  <c:v>1.52</c:v>
                </c:pt>
                <c:pt idx="18">
                  <c:v>1.56</c:v>
                </c:pt>
                <c:pt idx="19">
                  <c:v>1.6</c:v>
                </c:pt>
                <c:pt idx="20">
                  <c:v>1.64</c:v>
                </c:pt>
                <c:pt idx="21">
                  <c:v>1.68</c:v>
                </c:pt>
                <c:pt idx="22">
                  <c:v>1.72</c:v>
                </c:pt>
                <c:pt idx="23">
                  <c:v>1.76</c:v>
                </c:pt>
                <c:pt idx="24">
                  <c:v>1.8</c:v>
                </c:pt>
                <c:pt idx="25">
                  <c:v>1.84</c:v>
                </c:pt>
                <c:pt idx="26">
                  <c:v>1.88</c:v>
                </c:pt>
                <c:pt idx="27">
                  <c:v>1.92</c:v>
                </c:pt>
                <c:pt idx="28">
                  <c:v>1.96</c:v>
                </c:pt>
                <c:pt idx="29">
                  <c:v>2</c:v>
                </c:pt>
              </c:numCache>
            </c:numRef>
          </c:xVal>
          <c:yVal>
            <c:numRef>
              <c:f>Sheet1!$J$11:$J$40</c:f>
              <c:numCache>
                <c:formatCode>General</c:formatCode>
                <c:ptCount val="30"/>
                <c:pt idx="0">
                  <c:v>-0.11391233333299999</c:v>
                </c:pt>
                <c:pt idx="1">
                  <c:v>-0.109259333333</c:v>
                </c:pt>
                <c:pt idx="2">
                  <c:v>-9.6506666666700006E-2</c:v>
                </c:pt>
                <c:pt idx="3">
                  <c:v>-8.0479666666700006E-2</c:v>
                </c:pt>
                <c:pt idx="4">
                  <c:v>-5.9799666666700002E-2</c:v>
                </c:pt>
                <c:pt idx="5">
                  <c:v>-3.8430333333300003E-2</c:v>
                </c:pt>
                <c:pt idx="6">
                  <c:v>-1.5682333333299998E-2</c:v>
                </c:pt>
                <c:pt idx="7">
                  <c:v>9.306E-3</c:v>
                </c:pt>
                <c:pt idx="8">
                  <c:v>3.1709333333299998E-2</c:v>
                </c:pt>
                <c:pt idx="9">
                  <c:v>5.3078666666699997E-2</c:v>
                </c:pt>
                <c:pt idx="10">
                  <c:v>7.1690666666700001E-2</c:v>
                </c:pt>
                <c:pt idx="11">
                  <c:v>8.8406999999999999E-2</c:v>
                </c:pt>
                <c:pt idx="12">
                  <c:v>0.103744666667</c:v>
                </c:pt>
                <c:pt idx="13">
                  <c:v>0.113050666667</c:v>
                </c:pt>
                <c:pt idx="14">
                  <c:v>0.11804833333299999</c:v>
                </c:pt>
                <c:pt idx="15">
                  <c:v>0.118737666667</c:v>
                </c:pt>
                <c:pt idx="16">
                  <c:v>0.114946333333</c:v>
                </c:pt>
                <c:pt idx="17">
                  <c:v>0.107191333333</c:v>
                </c:pt>
                <c:pt idx="18">
                  <c:v>9.5644999999999994E-2</c:v>
                </c:pt>
                <c:pt idx="19">
                  <c:v>7.8066999999999998E-2</c:v>
                </c:pt>
                <c:pt idx="20">
                  <c:v>5.9627333333300003E-2</c:v>
                </c:pt>
                <c:pt idx="21">
                  <c:v>3.8947333333299999E-2</c:v>
                </c:pt>
                <c:pt idx="22">
                  <c:v>1.6716333333299999E-2</c:v>
                </c:pt>
                <c:pt idx="23">
                  <c:v>-7.9273333333300007E-3</c:v>
                </c:pt>
                <c:pt idx="24">
                  <c:v>-3.08476666667E-2</c:v>
                </c:pt>
                <c:pt idx="25">
                  <c:v>-5.2389333333300002E-2</c:v>
                </c:pt>
                <c:pt idx="26">
                  <c:v>-7.1862999999999996E-2</c:v>
                </c:pt>
                <c:pt idx="27">
                  <c:v>-9.0992000000000003E-2</c:v>
                </c:pt>
                <c:pt idx="28">
                  <c:v>-0.104951</c:v>
                </c:pt>
                <c:pt idx="29">
                  <c:v>-0.111327333333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7B-4783-BD83-9834AA59264C}"/>
            </c:ext>
          </c:extLst>
        </c:ser>
        <c:ser>
          <c:idx val="1"/>
          <c:order val="1"/>
          <c:tx>
            <c:strRef>
              <c:f>Sheet1!$K$10</c:f>
              <c:strCache>
                <c:ptCount val="1"/>
                <c:pt idx="0">
                  <c:v>Velocity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Sheet1!$I$11:$I$40</c:f>
              <c:numCache>
                <c:formatCode>General</c:formatCode>
                <c:ptCount val="30"/>
                <c:pt idx="0">
                  <c:v>0.84</c:v>
                </c:pt>
                <c:pt idx="1">
                  <c:v>0.88</c:v>
                </c:pt>
                <c:pt idx="2">
                  <c:v>0.92</c:v>
                </c:pt>
                <c:pt idx="3">
                  <c:v>0.96</c:v>
                </c:pt>
                <c:pt idx="4">
                  <c:v>1</c:v>
                </c:pt>
                <c:pt idx="5">
                  <c:v>1.04</c:v>
                </c:pt>
                <c:pt idx="6">
                  <c:v>1.08</c:v>
                </c:pt>
                <c:pt idx="7">
                  <c:v>1.1200000000000001</c:v>
                </c:pt>
                <c:pt idx="8">
                  <c:v>1.1599999999999999</c:v>
                </c:pt>
                <c:pt idx="9">
                  <c:v>1.2</c:v>
                </c:pt>
                <c:pt idx="10">
                  <c:v>1.24</c:v>
                </c:pt>
                <c:pt idx="11">
                  <c:v>1.28</c:v>
                </c:pt>
                <c:pt idx="12">
                  <c:v>1.32</c:v>
                </c:pt>
                <c:pt idx="13">
                  <c:v>1.36</c:v>
                </c:pt>
                <c:pt idx="14">
                  <c:v>1.4</c:v>
                </c:pt>
                <c:pt idx="15">
                  <c:v>1.44</c:v>
                </c:pt>
                <c:pt idx="16">
                  <c:v>1.48</c:v>
                </c:pt>
                <c:pt idx="17">
                  <c:v>1.52</c:v>
                </c:pt>
                <c:pt idx="18">
                  <c:v>1.56</c:v>
                </c:pt>
                <c:pt idx="19">
                  <c:v>1.6</c:v>
                </c:pt>
                <c:pt idx="20">
                  <c:v>1.64</c:v>
                </c:pt>
                <c:pt idx="21">
                  <c:v>1.68</c:v>
                </c:pt>
                <c:pt idx="22">
                  <c:v>1.72</c:v>
                </c:pt>
                <c:pt idx="23">
                  <c:v>1.76</c:v>
                </c:pt>
                <c:pt idx="24">
                  <c:v>1.8</c:v>
                </c:pt>
                <c:pt idx="25">
                  <c:v>1.84</c:v>
                </c:pt>
                <c:pt idx="26">
                  <c:v>1.88</c:v>
                </c:pt>
                <c:pt idx="27">
                  <c:v>1.92</c:v>
                </c:pt>
                <c:pt idx="28">
                  <c:v>1.96</c:v>
                </c:pt>
                <c:pt idx="29">
                  <c:v>2</c:v>
                </c:pt>
              </c:numCache>
            </c:numRef>
          </c:xVal>
          <c:yVal>
            <c:numRef>
              <c:f>Sheet1!$K$11:$K$40</c:f>
              <c:numCache>
                <c:formatCode>General</c:formatCode>
                <c:ptCount val="30"/>
                <c:pt idx="0">
                  <c:v>0.11068826388899999</c:v>
                </c:pt>
                <c:pt idx="1">
                  <c:v>0.22286649305600001</c:v>
                </c:pt>
                <c:pt idx="2">
                  <c:v>0.34104048611100002</c:v>
                </c:pt>
                <c:pt idx="3">
                  <c:v>0.43724197916700003</c:v>
                </c:pt>
                <c:pt idx="4">
                  <c:v>0.50610350694399997</c:v>
                </c:pt>
                <c:pt idx="5">
                  <c:v>0.54651208333300005</c:v>
                </c:pt>
                <c:pt idx="6">
                  <c:v>0.57412131944400002</c:v>
                </c:pt>
                <c:pt idx="7">
                  <c:v>0.570890069444</c:v>
                </c:pt>
                <c:pt idx="8">
                  <c:v>0.53949309027799996</c:v>
                </c:pt>
                <c:pt idx="9">
                  <c:v>0.495081354167</c:v>
                </c:pt>
                <c:pt idx="10">
                  <c:v>0.43995263888899999</c:v>
                </c:pt>
                <c:pt idx="11">
                  <c:v>0.37886406249999999</c:v>
                </c:pt>
                <c:pt idx="12">
                  <c:v>0.29086635416700002</c:v>
                </c:pt>
                <c:pt idx="13">
                  <c:v>0.18134493055600001</c:v>
                </c:pt>
                <c:pt idx="14">
                  <c:v>7.2577465277799999E-2</c:v>
                </c:pt>
                <c:pt idx="15">
                  <c:v>-3.6477222222199998E-2</c:v>
                </c:pt>
                <c:pt idx="16">
                  <c:v>-0.14267763888900001</c:v>
                </c:pt>
                <c:pt idx="17">
                  <c:v>-0.24460562499999999</c:v>
                </c:pt>
                <c:pt idx="18">
                  <c:v>-0.347502986111</c:v>
                </c:pt>
                <c:pt idx="19">
                  <c:v>-0.42948697916700002</c:v>
                </c:pt>
                <c:pt idx="20">
                  <c:v>-0.48508243055599998</c:v>
                </c:pt>
                <c:pt idx="21">
                  <c:v>-0.53107388888899998</c:v>
                </c:pt>
                <c:pt idx="22">
                  <c:v>-0.56507381944400004</c:v>
                </c:pt>
                <c:pt idx="23">
                  <c:v>-0.57148246527799995</c:v>
                </c:pt>
                <c:pt idx="24">
                  <c:v>-0.54810975694399999</c:v>
                </c:pt>
                <c:pt idx="25">
                  <c:v>-0.509173194444</c:v>
                </c:pt>
                <c:pt idx="26">
                  <c:v>-0.463853630952</c:v>
                </c:pt>
                <c:pt idx="27">
                  <c:v>-0.39951175</c:v>
                </c:pt>
                <c:pt idx="28">
                  <c:v>-0.31424983333299999</c:v>
                </c:pt>
                <c:pt idx="29">
                  <c:v>-0.242630972222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7B-4783-BD83-9834AA592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408968"/>
        <c:axId val="518405688"/>
      </c:scatterChart>
      <c:valAx>
        <c:axId val="51840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405688"/>
        <c:crosses val="autoZero"/>
        <c:crossBetween val="midCat"/>
      </c:valAx>
      <c:valAx>
        <c:axId val="51840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Position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408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36436475360736"/>
          <c:y val="0.91743059884525968"/>
          <c:w val="0.21927108758885244"/>
          <c:h val="5.3211597334218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</a:t>
            </a:r>
            <a:r>
              <a:rPr lang="en-US" baseline="0"/>
              <a:t> of Position and Velocity of an Oscillating Spring vs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540226979151698E-2"/>
          <c:y val="0.11980732177263971"/>
          <c:w val="0.8885290924138185"/>
          <c:h val="0.7265313367620954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Sheet1!$I$11:$I$25</c:f>
              <c:numCache>
                <c:formatCode>General</c:formatCode>
                <c:ptCount val="15"/>
                <c:pt idx="0">
                  <c:v>0.84</c:v>
                </c:pt>
                <c:pt idx="1">
                  <c:v>0.88</c:v>
                </c:pt>
                <c:pt idx="2">
                  <c:v>0.92</c:v>
                </c:pt>
                <c:pt idx="3">
                  <c:v>0.96</c:v>
                </c:pt>
                <c:pt idx="4">
                  <c:v>1</c:v>
                </c:pt>
                <c:pt idx="5">
                  <c:v>1.04</c:v>
                </c:pt>
                <c:pt idx="6">
                  <c:v>1.08</c:v>
                </c:pt>
                <c:pt idx="7">
                  <c:v>1.1200000000000001</c:v>
                </c:pt>
                <c:pt idx="8">
                  <c:v>1.1599999999999999</c:v>
                </c:pt>
                <c:pt idx="9">
                  <c:v>1.2</c:v>
                </c:pt>
                <c:pt idx="10">
                  <c:v>1.24</c:v>
                </c:pt>
                <c:pt idx="11">
                  <c:v>1.28</c:v>
                </c:pt>
                <c:pt idx="12">
                  <c:v>1.32</c:v>
                </c:pt>
                <c:pt idx="13">
                  <c:v>1.36</c:v>
                </c:pt>
                <c:pt idx="14">
                  <c:v>1.4</c:v>
                </c:pt>
              </c:numCache>
            </c:numRef>
          </c:xVal>
          <c:yVal>
            <c:numRef>
              <c:f>Sheet1!$J$11:$J$25</c:f>
              <c:numCache>
                <c:formatCode>General</c:formatCode>
                <c:ptCount val="15"/>
                <c:pt idx="0">
                  <c:v>-0.11391233333299999</c:v>
                </c:pt>
                <c:pt idx="1">
                  <c:v>-0.109259333333</c:v>
                </c:pt>
                <c:pt idx="2">
                  <c:v>-9.6506666666700006E-2</c:v>
                </c:pt>
                <c:pt idx="3">
                  <c:v>-8.0479666666700006E-2</c:v>
                </c:pt>
                <c:pt idx="4">
                  <c:v>-5.9799666666700002E-2</c:v>
                </c:pt>
                <c:pt idx="5">
                  <c:v>-3.8430333333300003E-2</c:v>
                </c:pt>
                <c:pt idx="6">
                  <c:v>-1.5682333333299998E-2</c:v>
                </c:pt>
                <c:pt idx="7">
                  <c:v>9.306E-3</c:v>
                </c:pt>
                <c:pt idx="8">
                  <c:v>3.1709333333299998E-2</c:v>
                </c:pt>
                <c:pt idx="9">
                  <c:v>5.3078666666699997E-2</c:v>
                </c:pt>
                <c:pt idx="10">
                  <c:v>7.1690666666700001E-2</c:v>
                </c:pt>
                <c:pt idx="11">
                  <c:v>8.8406999999999999E-2</c:v>
                </c:pt>
                <c:pt idx="12">
                  <c:v>0.103744666667</c:v>
                </c:pt>
                <c:pt idx="13">
                  <c:v>0.113050666667</c:v>
                </c:pt>
                <c:pt idx="14">
                  <c:v>0.11804833333299999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D7-475D-9FB4-1F1AA77CDD12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Sheet1!$I$11:$I$25</c:f>
              <c:numCache>
                <c:formatCode>General</c:formatCode>
                <c:ptCount val="15"/>
                <c:pt idx="0">
                  <c:v>0.84</c:v>
                </c:pt>
                <c:pt idx="1">
                  <c:v>0.88</c:v>
                </c:pt>
                <c:pt idx="2">
                  <c:v>0.92</c:v>
                </c:pt>
                <c:pt idx="3">
                  <c:v>0.96</c:v>
                </c:pt>
                <c:pt idx="4">
                  <c:v>1</c:v>
                </c:pt>
                <c:pt idx="5">
                  <c:v>1.04</c:v>
                </c:pt>
                <c:pt idx="6">
                  <c:v>1.08</c:v>
                </c:pt>
                <c:pt idx="7">
                  <c:v>1.1200000000000001</c:v>
                </c:pt>
                <c:pt idx="8">
                  <c:v>1.1599999999999999</c:v>
                </c:pt>
                <c:pt idx="9">
                  <c:v>1.2</c:v>
                </c:pt>
                <c:pt idx="10">
                  <c:v>1.24</c:v>
                </c:pt>
                <c:pt idx="11">
                  <c:v>1.28</c:v>
                </c:pt>
                <c:pt idx="12">
                  <c:v>1.32</c:v>
                </c:pt>
                <c:pt idx="13">
                  <c:v>1.36</c:v>
                </c:pt>
                <c:pt idx="14">
                  <c:v>1.4</c:v>
                </c:pt>
              </c:numCache>
            </c:numRef>
          </c:xVal>
          <c:yVal>
            <c:numRef>
              <c:f>Sheet1!$K$11:$K$25</c:f>
              <c:numCache>
                <c:formatCode>General</c:formatCode>
                <c:ptCount val="15"/>
                <c:pt idx="0">
                  <c:v>0.11068826388899999</c:v>
                </c:pt>
                <c:pt idx="1">
                  <c:v>0.22286649305600001</c:v>
                </c:pt>
                <c:pt idx="2">
                  <c:v>0.34104048611100002</c:v>
                </c:pt>
                <c:pt idx="3">
                  <c:v>0.43724197916700003</c:v>
                </c:pt>
                <c:pt idx="4">
                  <c:v>0.50610350694399997</c:v>
                </c:pt>
                <c:pt idx="5">
                  <c:v>0.54651208333300005</c:v>
                </c:pt>
                <c:pt idx="6">
                  <c:v>0.57412131944400002</c:v>
                </c:pt>
                <c:pt idx="7">
                  <c:v>0.570890069444</c:v>
                </c:pt>
                <c:pt idx="8">
                  <c:v>0.53949309027799996</c:v>
                </c:pt>
                <c:pt idx="9">
                  <c:v>0.495081354167</c:v>
                </c:pt>
                <c:pt idx="10">
                  <c:v>0.43995263888899999</c:v>
                </c:pt>
                <c:pt idx="11">
                  <c:v>0.37886406249999999</c:v>
                </c:pt>
                <c:pt idx="12">
                  <c:v>0.29086635416700002</c:v>
                </c:pt>
                <c:pt idx="13">
                  <c:v>0.18134493055600001</c:v>
                </c:pt>
                <c:pt idx="14">
                  <c:v>7.2577465277799999E-2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D7-475D-9FB4-1F1AA77CD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930416"/>
        <c:axId val="656929432"/>
      </c:scatterChart>
      <c:valAx>
        <c:axId val="65693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929432"/>
        <c:crosses val="autoZero"/>
        <c:crossBetween val="midCat"/>
      </c:valAx>
      <c:valAx>
        <c:axId val="65692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Position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930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28</xdr:row>
      <xdr:rowOff>85725</xdr:rowOff>
    </xdr:from>
    <xdr:to>
      <xdr:col>20</xdr:col>
      <xdr:colOff>390525</xdr:colOff>
      <xdr:row>30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24E88A-0828-484B-82C2-D4D95843D4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421005</xdr:colOff>
      <xdr:row>34</xdr:row>
      <xdr:rowOff>61911</xdr:rowOff>
    </xdr:from>
    <xdr:to>
      <xdr:col>20</xdr:col>
      <xdr:colOff>466724</xdr:colOff>
      <xdr:row>45</xdr:row>
      <xdr:rowOff>161924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7395F0-F665-4528-85F2-43D31E674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15</xdr:row>
      <xdr:rowOff>28575</xdr:rowOff>
    </xdr:from>
    <xdr:to>
      <xdr:col>7</xdr:col>
      <xdr:colOff>571500</xdr:colOff>
      <xdr:row>35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55EEC62-8F71-46DC-B0E4-13AB27548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73FF-E97F-419E-8BF7-BBDAF36447EF}">
  <dimension ref="A1:O40"/>
  <sheetViews>
    <sheetView tabSelected="1" workbookViewId="0">
      <selection activeCell="P40" sqref="A1:P40"/>
    </sheetView>
  </sheetViews>
  <sheetFormatPr defaultRowHeight="15" x14ac:dyDescent="0.25"/>
  <cols>
    <col min="1" max="1" width="17.42578125" customWidth="1"/>
    <col min="3" max="3" width="20.140625" customWidth="1"/>
    <col min="5" max="5" width="18.42578125" customWidth="1"/>
    <col min="7" max="7" width="14" customWidth="1"/>
    <col min="9" max="9" width="18.140625" customWidth="1"/>
  </cols>
  <sheetData>
    <row r="1" spans="1:15" x14ac:dyDescent="0.25">
      <c r="A1" t="s">
        <v>0</v>
      </c>
      <c r="C1" t="s">
        <v>1</v>
      </c>
      <c r="E1" t="s">
        <v>5</v>
      </c>
      <c r="F1" t="s">
        <v>6</v>
      </c>
      <c r="I1" t="s">
        <v>7</v>
      </c>
      <c r="K1" t="s">
        <v>8</v>
      </c>
    </row>
    <row r="3" spans="1:15" x14ac:dyDescent="0.25">
      <c r="C3">
        <f>0.5*0.3214*0.4696^2</f>
        <v>3.5438232512000005E-2</v>
      </c>
      <c r="E3">
        <f>0.5*10*0.1198^2</f>
        <v>7.176020000000001E-2</v>
      </c>
      <c r="G3">
        <f>C3+E3</f>
        <v>0.10719843251200001</v>
      </c>
    </row>
    <row r="4" spans="1:15" x14ac:dyDescent="0.25">
      <c r="C4" t="s">
        <v>9</v>
      </c>
      <c r="E4" t="s">
        <v>10</v>
      </c>
      <c r="G4" t="s">
        <v>11</v>
      </c>
    </row>
    <row r="10" spans="1:15" x14ac:dyDescent="0.25">
      <c r="I10" t="s">
        <v>2</v>
      </c>
      <c r="J10" t="s">
        <v>3</v>
      </c>
      <c r="K10" t="s">
        <v>4</v>
      </c>
      <c r="M10">
        <v>1.04</v>
      </c>
      <c r="N10">
        <v>-3.8430333333300003E-2</v>
      </c>
      <c r="O10">
        <v>0.54651208333300005</v>
      </c>
    </row>
    <row r="11" spans="1:15" x14ac:dyDescent="0.25">
      <c r="I11">
        <v>0.84</v>
      </c>
      <c r="J11">
        <v>-0.11391233333299999</v>
      </c>
      <c r="K11">
        <v>0.11068826388899999</v>
      </c>
      <c r="M11">
        <v>1.08</v>
      </c>
      <c r="N11">
        <v>-1.5682333333299998E-2</v>
      </c>
      <c r="O11">
        <v>0.57412131944400002</v>
      </c>
    </row>
    <row r="12" spans="1:15" x14ac:dyDescent="0.25">
      <c r="I12">
        <v>0.88</v>
      </c>
      <c r="J12">
        <v>-0.109259333333</v>
      </c>
      <c r="K12">
        <v>0.22286649305600001</v>
      </c>
      <c r="M12">
        <v>1.1200000000000001</v>
      </c>
      <c r="N12">
        <v>9.306E-3</v>
      </c>
      <c r="O12">
        <v>0.570890069444</v>
      </c>
    </row>
    <row r="13" spans="1:15" x14ac:dyDescent="0.25">
      <c r="I13">
        <v>0.92</v>
      </c>
      <c r="J13">
        <v>-9.6506666666700006E-2</v>
      </c>
      <c r="K13">
        <v>0.34104048611100002</v>
      </c>
      <c r="M13">
        <v>1.1599999999999999</v>
      </c>
      <c r="N13">
        <v>3.1709333333299998E-2</v>
      </c>
      <c r="O13">
        <v>0.53949309027799996</v>
      </c>
    </row>
    <row r="14" spans="1:15" x14ac:dyDescent="0.25">
      <c r="I14">
        <v>0.96</v>
      </c>
      <c r="J14">
        <v>-8.0479666666700006E-2</v>
      </c>
      <c r="K14">
        <v>0.43724197916700003</v>
      </c>
      <c r="M14">
        <v>1.2</v>
      </c>
      <c r="N14">
        <v>5.3078666666699997E-2</v>
      </c>
      <c r="O14">
        <v>0.495081354167</v>
      </c>
    </row>
    <row r="15" spans="1:15" x14ac:dyDescent="0.25">
      <c r="I15">
        <v>1</v>
      </c>
      <c r="J15">
        <v>-5.9799666666700002E-2</v>
      </c>
      <c r="K15">
        <v>0.50610350694399997</v>
      </c>
      <c r="M15">
        <v>1.24</v>
      </c>
      <c r="N15">
        <v>7.1690666666700001E-2</v>
      </c>
      <c r="O15">
        <v>0.43995263888899999</v>
      </c>
    </row>
    <row r="16" spans="1:15" x14ac:dyDescent="0.25">
      <c r="I16">
        <v>1.04</v>
      </c>
      <c r="J16">
        <v>-3.8430333333300003E-2</v>
      </c>
      <c r="K16">
        <v>0.54651208333300005</v>
      </c>
      <c r="M16">
        <v>1.28</v>
      </c>
      <c r="N16">
        <v>8.8406999999999999E-2</v>
      </c>
      <c r="O16">
        <v>0.37886406249999999</v>
      </c>
    </row>
    <row r="17" spans="9:15" x14ac:dyDescent="0.25">
      <c r="I17">
        <v>1.08</v>
      </c>
      <c r="J17">
        <v>-1.5682333333299998E-2</v>
      </c>
      <c r="K17">
        <v>0.57412131944400002</v>
      </c>
      <c r="M17">
        <v>1.32</v>
      </c>
      <c r="N17">
        <v>0.103744666667</v>
      </c>
      <c r="O17">
        <v>0.29086635416700002</v>
      </c>
    </row>
    <row r="18" spans="9:15" x14ac:dyDescent="0.25">
      <c r="I18">
        <v>1.1200000000000001</v>
      </c>
      <c r="J18">
        <v>9.306E-3</v>
      </c>
      <c r="K18">
        <v>0.570890069444</v>
      </c>
      <c r="M18">
        <v>1.36</v>
      </c>
      <c r="N18">
        <v>0.113050666667</v>
      </c>
      <c r="O18">
        <v>0.18134493055600001</v>
      </c>
    </row>
    <row r="19" spans="9:15" x14ac:dyDescent="0.25">
      <c r="I19">
        <v>1.1599999999999999</v>
      </c>
      <c r="J19">
        <v>3.1709333333299998E-2</v>
      </c>
      <c r="K19">
        <v>0.53949309027799996</v>
      </c>
      <c r="M19">
        <v>1.4</v>
      </c>
      <c r="N19">
        <v>0.11804833333299999</v>
      </c>
      <c r="O19">
        <v>7.2577465277799999E-2</v>
      </c>
    </row>
    <row r="20" spans="9:15" x14ac:dyDescent="0.25">
      <c r="I20">
        <v>1.2</v>
      </c>
      <c r="J20">
        <v>5.3078666666699997E-2</v>
      </c>
      <c r="K20">
        <v>0.495081354167</v>
      </c>
      <c r="M20">
        <v>1.44</v>
      </c>
      <c r="N20">
        <v>0.118737666667</v>
      </c>
      <c r="O20">
        <v>-3.6477222222199998E-2</v>
      </c>
    </row>
    <row r="21" spans="9:15" x14ac:dyDescent="0.25">
      <c r="I21">
        <v>1.24</v>
      </c>
      <c r="J21">
        <v>7.1690666666700001E-2</v>
      </c>
      <c r="K21">
        <v>0.43995263888899999</v>
      </c>
      <c r="M21">
        <v>1.48</v>
      </c>
      <c r="N21">
        <v>0.114946333333</v>
      </c>
      <c r="O21">
        <v>-0.14267763888900001</v>
      </c>
    </row>
    <row r="22" spans="9:15" x14ac:dyDescent="0.25">
      <c r="I22">
        <v>1.28</v>
      </c>
      <c r="J22">
        <v>8.8406999999999999E-2</v>
      </c>
      <c r="K22">
        <v>0.37886406249999999</v>
      </c>
      <c r="M22">
        <v>1.52</v>
      </c>
      <c r="N22">
        <v>0.107191333333</v>
      </c>
      <c r="O22">
        <v>-0.24460562499999999</v>
      </c>
    </row>
    <row r="23" spans="9:15" x14ac:dyDescent="0.25">
      <c r="I23">
        <v>1.32</v>
      </c>
      <c r="J23">
        <v>0.103744666667</v>
      </c>
      <c r="K23">
        <v>0.29086635416700002</v>
      </c>
      <c r="M23">
        <v>1.56</v>
      </c>
      <c r="N23">
        <v>9.5644999999999994E-2</v>
      </c>
      <c r="O23">
        <v>-0.347502986111</v>
      </c>
    </row>
    <row r="24" spans="9:15" x14ac:dyDescent="0.25">
      <c r="I24">
        <v>1.36</v>
      </c>
      <c r="J24">
        <v>0.113050666667</v>
      </c>
      <c r="K24">
        <v>0.18134493055600001</v>
      </c>
      <c r="M24">
        <v>1.6</v>
      </c>
      <c r="N24">
        <v>7.8066999999999998E-2</v>
      </c>
      <c r="O24">
        <v>-0.42948697916700002</v>
      </c>
    </row>
    <row r="25" spans="9:15" x14ac:dyDescent="0.25">
      <c r="I25">
        <v>1.4</v>
      </c>
      <c r="J25">
        <v>0.11804833333299999</v>
      </c>
      <c r="K25">
        <v>7.2577465277799999E-2</v>
      </c>
      <c r="M25">
        <v>1.64</v>
      </c>
      <c r="N25">
        <v>5.9627333333300003E-2</v>
      </c>
      <c r="O25">
        <v>-0.48508243055599998</v>
      </c>
    </row>
    <row r="26" spans="9:15" x14ac:dyDescent="0.25">
      <c r="I26">
        <v>1.44</v>
      </c>
      <c r="J26">
        <v>0.118737666667</v>
      </c>
      <c r="K26">
        <v>-3.6477222222199998E-2</v>
      </c>
      <c r="M26">
        <v>1.68</v>
      </c>
      <c r="N26">
        <v>3.8947333333299999E-2</v>
      </c>
      <c r="O26">
        <v>-0.53107388888899998</v>
      </c>
    </row>
    <row r="27" spans="9:15" x14ac:dyDescent="0.25">
      <c r="I27">
        <v>1.48</v>
      </c>
      <c r="J27">
        <v>0.114946333333</v>
      </c>
      <c r="K27">
        <v>-0.14267763888900001</v>
      </c>
      <c r="M27">
        <v>1.72</v>
      </c>
      <c r="N27">
        <v>1.6716333333299999E-2</v>
      </c>
      <c r="O27">
        <v>-0.56507381944400004</v>
      </c>
    </row>
    <row r="28" spans="9:15" x14ac:dyDescent="0.25">
      <c r="I28">
        <v>1.52</v>
      </c>
      <c r="J28">
        <v>0.107191333333</v>
      </c>
      <c r="K28">
        <v>-0.24460562499999999</v>
      </c>
      <c r="M28">
        <v>1.76</v>
      </c>
      <c r="N28">
        <v>-7.9273333333300007E-3</v>
      </c>
      <c r="O28">
        <v>-0.57148246527799995</v>
      </c>
    </row>
    <row r="29" spans="9:15" x14ac:dyDescent="0.25">
      <c r="I29">
        <v>1.56</v>
      </c>
      <c r="J29">
        <v>9.5644999999999994E-2</v>
      </c>
      <c r="K29">
        <v>-0.347502986111</v>
      </c>
      <c r="M29">
        <v>1.8</v>
      </c>
      <c r="N29">
        <v>-3.08476666667E-2</v>
      </c>
      <c r="O29">
        <v>-0.54810975694399999</v>
      </c>
    </row>
    <row r="30" spans="9:15" x14ac:dyDescent="0.25">
      <c r="I30">
        <v>1.6</v>
      </c>
      <c r="J30">
        <v>7.8066999999999998E-2</v>
      </c>
      <c r="K30">
        <v>-0.42948697916700002</v>
      </c>
    </row>
    <row r="31" spans="9:15" x14ac:dyDescent="0.25">
      <c r="I31">
        <v>1.64</v>
      </c>
      <c r="J31">
        <v>5.9627333333300003E-2</v>
      </c>
      <c r="K31">
        <v>-0.48508243055599998</v>
      </c>
    </row>
    <row r="32" spans="9:15" x14ac:dyDescent="0.25">
      <c r="I32">
        <v>1.68</v>
      </c>
      <c r="J32">
        <v>3.8947333333299999E-2</v>
      </c>
      <c r="K32">
        <v>-0.53107388888899998</v>
      </c>
    </row>
    <row r="33" spans="9:11" x14ac:dyDescent="0.25">
      <c r="I33">
        <v>1.72</v>
      </c>
      <c r="J33">
        <v>1.6716333333299999E-2</v>
      </c>
      <c r="K33">
        <v>-0.56507381944400004</v>
      </c>
    </row>
    <row r="34" spans="9:11" x14ac:dyDescent="0.25">
      <c r="I34">
        <v>1.76</v>
      </c>
      <c r="J34">
        <v>-7.9273333333300007E-3</v>
      </c>
      <c r="K34">
        <v>-0.57148246527799995</v>
      </c>
    </row>
    <row r="35" spans="9:11" x14ac:dyDescent="0.25">
      <c r="I35">
        <v>1.8</v>
      </c>
      <c r="J35">
        <v>-3.08476666667E-2</v>
      </c>
      <c r="K35">
        <v>-0.54810975694399999</v>
      </c>
    </row>
    <row r="36" spans="9:11" x14ac:dyDescent="0.25">
      <c r="I36">
        <v>1.84</v>
      </c>
      <c r="J36">
        <v>-5.2389333333300002E-2</v>
      </c>
      <c r="K36">
        <v>-0.509173194444</v>
      </c>
    </row>
    <row r="37" spans="9:11" x14ac:dyDescent="0.25">
      <c r="I37">
        <v>1.88</v>
      </c>
      <c r="J37">
        <v>-7.1862999999999996E-2</v>
      </c>
      <c r="K37">
        <v>-0.463853630952</v>
      </c>
    </row>
    <row r="38" spans="9:11" x14ac:dyDescent="0.25">
      <c r="I38">
        <v>1.92</v>
      </c>
      <c r="J38">
        <v>-9.0992000000000003E-2</v>
      </c>
      <c r="K38">
        <v>-0.39951175</v>
      </c>
    </row>
    <row r="39" spans="9:11" x14ac:dyDescent="0.25">
      <c r="I39">
        <v>1.96</v>
      </c>
      <c r="J39">
        <v>-0.104951</v>
      </c>
      <c r="K39">
        <v>-0.31424983333299999</v>
      </c>
    </row>
    <row r="40" spans="9:11" x14ac:dyDescent="0.25">
      <c r="I40">
        <v>2</v>
      </c>
      <c r="J40">
        <v>-0.111327333333</v>
      </c>
      <c r="K40">
        <v>-0.242630972222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2020-11-17T18:37:25Z</cp:lastPrinted>
  <dcterms:created xsi:type="dcterms:W3CDTF">2020-11-17T18:04:55Z</dcterms:created>
  <dcterms:modified xsi:type="dcterms:W3CDTF">2020-11-17T18:41:23Z</dcterms:modified>
</cp:coreProperties>
</file>