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xr:revisionPtr revIDLastSave="0" documentId="8_{849ED8BA-B438-414B-914E-656B1C405158}" xr6:coauthVersionLast="36" xr6:coauthVersionMax="36" xr10:uidLastSave="{00000000-0000-0000-0000-000000000000}"/>
  <bookViews>
    <workbookView xWindow="0" yWindow="0" windowWidth="28800" windowHeight="12225" xr2:uid="{56BDB30C-D89D-47E4-BBC4-1403E6C2E2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H20" i="1"/>
  <c r="J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11" i="1"/>
</calcChain>
</file>

<file path=xl/sharedStrings.xml><?xml version="1.0" encoding="utf-8"?>
<sst xmlns="http://schemas.openxmlformats.org/spreadsheetml/2006/main" count="8" uniqueCount="8">
  <si>
    <t>Time (s)</t>
  </si>
  <si>
    <t>position (m)</t>
  </si>
  <si>
    <t>Velocity (m/s)</t>
  </si>
  <si>
    <r>
      <t>Acceleration (m/s</t>
    </r>
    <r>
      <rPr>
        <vertAlign val="superscript"/>
        <sz val="11"/>
        <color theme="1"/>
        <rFont val="Calibri"/>
        <family val="2"/>
        <scheme val="minor"/>
      </rPr>
      <t>2</t>
    </r>
  </si>
  <si>
    <t>Tim(s)</t>
  </si>
  <si>
    <t>Potential Energy(J)</t>
  </si>
  <si>
    <t>Kinetic Energy(J)</t>
  </si>
  <si>
    <t>Total Energy(J)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</si>
</sst>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3" formatCode="0.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7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Simple Harmonic Motion and the Conservation of Energy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Potential Energy(J)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Sheet1!$G$11:$G$50</c:f>
              <c:numCache>
                <c:formatCode>0.0</c:formatCode>
                <c:ptCount val="40"/>
                <c:pt idx="0">
                  <c:v>2.6972999999999998</c:v>
                </c:pt>
                <c:pt idx="1">
                  <c:v>2.7305999999999999</c:v>
                </c:pt>
                <c:pt idx="2">
                  <c:v>2.7639</c:v>
                </c:pt>
                <c:pt idx="3">
                  <c:v>2.7972000000000001</c:v>
                </c:pt>
                <c:pt idx="4">
                  <c:v>2.8304999999999998</c:v>
                </c:pt>
                <c:pt idx="5">
                  <c:v>2.8637999999999999</c:v>
                </c:pt>
                <c:pt idx="6">
                  <c:v>2.8971</c:v>
                </c:pt>
                <c:pt idx="7">
                  <c:v>2.9304000000000001</c:v>
                </c:pt>
                <c:pt idx="8">
                  <c:v>2.9636999999999998</c:v>
                </c:pt>
                <c:pt idx="9">
                  <c:v>2.9969999999999999</c:v>
                </c:pt>
                <c:pt idx="10">
                  <c:v>3.0303</c:v>
                </c:pt>
                <c:pt idx="11">
                  <c:v>3.0636000000000001</c:v>
                </c:pt>
                <c:pt idx="12">
                  <c:v>3.0969000000000002</c:v>
                </c:pt>
                <c:pt idx="13">
                  <c:v>3.1301999999999999</c:v>
                </c:pt>
                <c:pt idx="14">
                  <c:v>3.1635</c:v>
                </c:pt>
                <c:pt idx="15">
                  <c:v>3.1968000000000001</c:v>
                </c:pt>
                <c:pt idx="16">
                  <c:v>3.2301000000000002</c:v>
                </c:pt>
                <c:pt idx="17">
                  <c:v>3.2633999999999999</c:v>
                </c:pt>
                <c:pt idx="18">
                  <c:v>3.2967</c:v>
                </c:pt>
                <c:pt idx="19">
                  <c:v>3.33</c:v>
                </c:pt>
                <c:pt idx="20">
                  <c:v>3.3633000000000002</c:v>
                </c:pt>
                <c:pt idx="21">
                  <c:v>3.3965999999999998</c:v>
                </c:pt>
                <c:pt idx="22">
                  <c:v>3.4298999999999999</c:v>
                </c:pt>
                <c:pt idx="23">
                  <c:v>3.4632000000000001</c:v>
                </c:pt>
                <c:pt idx="24">
                  <c:v>3.4965000000000002</c:v>
                </c:pt>
                <c:pt idx="25">
                  <c:v>3.5297999999999998</c:v>
                </c:pt>
                <c:pt idx="26">
                  <c:v>3.5630999999999999</c:v>
                </c:pt>
                <c:pt idx="27">
                  <c:v>3.5964</c:v>
                </c:pt>
                <c:pt idx="28">
                  <c:v>3.6297000000000001</c:v>
                </c:pt>
                <c:pt idx="29">
                  <c:v>3.6629999999999998</c:v>
                </c:pt>
                <c:pt idx="30">
                  <c:v>3.6962999999999999</c:v>
                </c:pt>
                <c:pt idx="31">
                  <c:v>3.7296</c:v>
                </c:pt>
                <c:pt idx="32">
                  <c:v>3.7629000000000001</c:v>
                </c:pt>
                <c:pt idx="33">
                  <c:v>3.7961999999999998</c:v>
                </c:pt>
                <c:pt idx="34">
                  <c:v>3.8294999999999999</c:v>
                </c:pt>
                <c:pt idx="35">
                  <c:v>3.8628</c:v>
                </c:pt>
                <c:pt idx="36">
                  <c:v>3.8961000000000001</c:v>
                </c:pt>
                <c:pt idx="37">
                  <c:v>3.9293999999999998</c:v>
                </c:pt>
                <c:pt idx="38">
                  <c:v>3.9626999999999999</c:v>
                </c:pt>
                <c:pt idx="39">
                  <c:v>3.996</c:v>
                </c:pt>
              </c:numCache>
            </c:numRef>
          </c:cat>
          <c:val>
            <c:numRef>
              <c:f>Sheet1!$H$11:$H$50</c:f>
              <c:numCache>
                <c:formatCode>0.00</c:formatCode>
                <c:ptCount val="40"/>
                <c:pt idx="0">
                  <c:v>1.7289160057535268E-4</c:v>
                </c:pt>
                <c:pt idx="1">
                  <c:v>1.0611088400903294E-3</c:v>
                </c:pt>
                <c:pt idx="2">
                  <c:v>7.1311020087630045E-3</c:v>
                </c:pt>
                <c:pt idx="3">
                  <c:v>1.6645296019826908E-2</c:v>
                </c:pt>
                <c:pt idx="4">
                  <c:v>2.9074887679771226E-2</c:v>
                </c:pt>
                <c:pt idx="5">
                  <c:v>4.3815252623128978E-2</c:v>
                </c:pt>
                <c:pt idx="6">
                  <c:v>5.8368790199418596E-2</c:v>
                </c:pt>
                <c:pt idx="7">
                  <c:v>7.1470576819999992E-2</c:v>
                </c:pt>
                <c:pt idx="8">
                  <c:v>8.2332036811249995E-2</c:v>
                </c:pt>
                <c:pt idx="9">
                  <c:v>8.5672741004999983E-2</c:v>
                </c:pt>
                <c:pt idx="10">
                  <c:v>8.8164813919253612E-2</c:v>
                </c:pt>
                <c:pt idx="11">
                  <c:v>8.4105478239274251E-2</c:v>
                </c:pt>
                <c:pt idx="12">
                  <c:v>7.8626218000137554E-2</c:v>
                </c:pt>
                <c:pt idx="13">
                  <c:v>6.9228595006413332E-2</c:v>
                </c:pt>
                <c:pt idx="14">
                  <c:v>5.7444192980000003E-2</c:v>
                </c:pt>
                <c:pt idx="15">
                  <c:v>4.3815252623128978E-2</c:v>
                </c:pt>
                <c:pt idx="16">
                  <c:v>3.039998329362897E-2</c:v>
                </c:pt>
                <c:pt idx="17">
                  <c:v>1.795912323327245E-2</c:v>
                </c:pt>
                <c:pt idx="18">
                  <c:v>8.2071910754070009E-3</c:v>
                </c:pt>
                <c:pt idx="19">
                  <c:v>2.1180936199382541E-3</c:v>
                </c:pt>
                <c:pt idx="20">
                  <c:v>2.2015013958903274E-7</c:v>
                </c:pt>
                <c:pt idx="21">
                  <c:v>2.2053500139588944E-3</c:v>
                </c:pt>
                <c:pt idx="22">
                  <c:v>8.5193664201238337E-3</c:v>
                </c:pt>
                <c:pt idx="23">
                  <c:v>1.8523958445182603E-2</c:v>
                </c:pt>
                <c:pt idx="24">
                  <c:v>3.0998100760818013E-2</c:v>
                </c:pt>
                <c:pt idx="25">
                  <c:v>4.4208988087150347E-2</c:v>
                </c:pt>
                <c:pt idx="26">
                  <c:v>5.7525683219999998E-2</c:v>
                </c:pt>
                <c:pt idx="27">
                  <c:v>6.911587592E-2</c:v>
                </c:pt>
                <c:pt idx="28">
                  <c:v>7.7433204943051864E-2</c:v>
                </c:pt>
                <c:pt idx="29">
                  <c:v>8.2871439973901367E-2</c:v>
                </c:pt>
                <c:pt idx="30">
                  <c:v>8.3758683061250006E-2</c:v>
                </c:pt>
                <c:pt idx="31">
                  <c:v>8.0674000940985702E-2</c:v>
                </c:pt>
                <c:pt idx="32">
                  <c:v>7.3840615420543973E-2</c:v>
                </c:pt>
                <c:pt idx="33">
                  <c:v>6.2609728511250004E-2</c:v>
                </c:pt>
                <c:pt idx="34">
                  <c:v>4.97017793425878E-2</c:v>
                </c:pt>
                <c:pt idx="35">
                  <c:v>3.6206220601505287E-2</c:v>
                </c:pt>
                <c:pt idx="36">
                  <c:v>2.3060311907031932E-2</c:v>
                </c:pt>
                <c:pt idx="37">
                  <c:v>1.2264123380148578E-2</c:v>
                </c:pt>
                <c:pt idx="38">
                  <c:v>4.4811198450898111E-3</c:v>
                </c:pt>
                <c:pt idx="39">
                  <c:v>4.0260355558576578E-4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B2-468F-817D-FCB172C91376}"/>
            </c:ext>
          </c:extLst>
        </c:ser>
        <c:ser>
          <c:idx val="1"/>
          <c:order val="1"/>
          <c:tx>
            <c:v>Kinetic Energy (J)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Sheet1!$G$11:$G$50</c:f>
              <c:numCache>
                <c:formatCode>0.0</c:formatCode>
                <c:ptCount val="40"/>
                <c:pt idx="0">
                  <c:v>2.6972999999999998</c:v>
                </c:pt>
                <c:pt idx="1">
                  <c:v>2.7305999999999999</c:v>
                </c:pt>
                <c:pt idx="2">
                  <c:v>2.7639</c:v>
                </c:pt>
                <c:pt idx="3">
                  <c:v>2.7972000000000001</c:v>
                </c:pt>
                <c:pt idx="4">
                  <c:v>2.8304999999999998</c:v>
                </c:pt>
                <c:pt idx="5">
                  <c:v>2.8637999999999999</c:v>
                </c:pt>
                <c:pt idx="6">
                  <c:v>2.8971</c:v>
                </c:pt>
                <c:pt idx="7">
                  <c:v>2.9304000000000001</c:v>
                </c:pt>
                <c:pt idx="8">
                  <c:v>2.9636999999999998</c:v>
                </c:pt>
                <c:pt idx="9">
                  <c:v>2.9969999999999999</c:v>
                </c:pt>
                <c:pt idx="10">
                  <c:v>3.0303</c:v>
                </c:pt>
                <c:pt idx="11">
                  <c:v>3.0636000000000001</c:v>
                </c:pt>
                <c:pt idx="12">
                  <c:v>3.0969000000000002</c:v>
                </c:pt>
                <c:pt idx="13">
                  <c:v>3.1301999999999999</c:v>
                </c:pt>
                <c:pt idx="14">
                  <c:v>3.1635</c:v>
                </c:pt>
                <c:pt idx="15">
                  <c:v>3.1968000000000001</c:v>
                </c:pt>
                <c:pt idx="16">
                  <c:v>3.2301000000000002</c:v>
                </c:pt>
                <c:pt idx="17">
                  <c:v>3.2633999999999999</c:v>
                </c:pt>
                <c:pt idx="18">
                  <c:v>3.2967</c:v>
                </c:pt>
                <c:pt idx="19">
                  <c:v>3.33</c:v>
                </c:pt>
                <c:pt idx="20">
                  <c:v>3.3633000000000002</c:v>
                </c:pt>
                <c:pt idx="21">
                  <c:v>3.3965999999999998</c:v>
                </c:pt>
                <c:pt idx="22">
                  <c:v>3.4298999999999999</c:v>
                </c:pt>
                <c:pt idx="23">
                  <c:v>3.4632000000000001</c:v>
                </c:pt>
                <c:pt idx="24">
                  <c:v>3.4965000000000002</c:v>
                </c:pt>
                <c:pt idx="25">
                  <c:v>3.5297999999999998</c:v>
                </c:pt>
                <c:pt idx="26">
                  <c:v>3.5630999999999999</c:v>
                </c:pt>
                <c:pt idx="27">
                  <c:v>3.5964</c:v>
                </c:pt>
                <c:pt idx="28">
                  <c:v>3.6297000000000001</c:v>
                </c:pt>
                <c:pt idx="29">
                  <c:v>3.6629999999999998</c:v>
                </c:pt>
                <c:pt idx="30">
                  <c:v>3.6962999999999999</c:v>
                </c:pt>
                <c:pt idx="31">
                  <c:v>3.7296</c:v>
                </c:pt>
                <c:pt idx="32">
                  <c:v>3.7629000000000001</c:v>
                </c:pt>
                <c:pt idx="33">
                  <c:v>3.7961999999999998</c:v>
                </c:pt>
                <c:pt idx="34">
                  <c:v>3.8294999999999999</c:v>
                </c:pt>
                <c:pt idx="35">
                  <c:v>3.8628</c:v>
                </c:pt>
                <c:pt idx="36">
                  <c:v>3.8961000000000001</c:v>
                </c:pt>
                <c:pt idx="37">
                  <c:v>3.9293999999999998</c:v>
                </c:pt>
                <c:pt idx="38">
                  <c:v>3.9626999999999999</c:v>
                </c:pt>
                <c:pt idx="39">
                  <c:v>3.996</c:v>
                </c:pt>
              </c:numCache>
            </c:numRef>
          </c:cat>
          <c:val>
            <c:numRef>
              <c:f>Sheet1!$I$11:$I$50</c:f>
              <c:numCache>
                <c:formatCode>0.00</c:formatCode>
                <c:ptCount val="40"/>
                <c:pt idx="0">
                  <c:v>0.10163458915734158</c:v>
                </c:pt>
                <c:pt idx="1">
                  <c:v>0.10842254159750904</c:v>
                </c:pt>
                <c:pt idx="2">
                  <c:v>0.10457732081198469</c:v>
                </c:pt>
                <c:pt idx="3">
                  <c:v>8.7550873441417487E-2</c:v>
                </c:pt>
                <c:pt idx="4">
                  <c:v>7.3803984153392982E-2</c:v>
                </c:pt>
                <c:pt idx="5">
                  <c:v>5.7613793858468126E-2</c:v>
                </c:pt>
                <c:pt idx="6">
                  <c:v>3.9170190003250636E-2</c:v>
                </c:pt>
                <c:pt idx="7">
                  <c:v>2.2603700689565673E-2</c:v>
                </c:pt>
                <c:pt idx="8">
                  <c:v>7.9261343643040744E-3</c:v>
                </c:pt>
                <c:pt idx="9">
                  <c:v>1.2650751148957787E-3</c:v>
                </c:pt>
                <c:pt idx="10">
                  <c:v>9.6419778978014823E-5</c:v>
                </c:pt>
                <c:pt idx="11">
                  <c:v>2.9521593661136617E-3</c:v>
                </c:pt>
                <c:pt idx="12">
                  <c:v>8.7630580458996025E-3</c:v>
                </c:pt>
                <c:pt idx="13">
                  <c:v>1.9139016631532252E-2</c:v>
                </c:pt>
                <c:pt idx="14">
                  <c:v>3.3277727332562318E-2</c:v>
                </c:pt>
                <c:pt idx="15">
                  <c:v>4.9150565614214492E-2</c:v>
                </c:pt>
                <c:pt idx="16">
                  <c:v>6.5402797870498061E-2</c:v>
                </c:pt>
                <c:pt idx="17">
                  <c:v>8.009788640733366E-2</c:v>
                </c:pt>
                <c:pt idx="18">
                  <c:v>8.9498552976712414E-2</c:v>
                </c:pt>
                <c:pt idx="19">
                  <c:v>9.5875114359901925E-2</c:v>
                </c:pt>
                <c:pt idx="20">
                  <c:v>9.9283136918100617E-2</c:v>
                </c:pt>
                <c:pt idx="21">
                  <c:v>9.736731162068446E-2</c:v>
                </c:pt>
                <c:pt idx="22">
                  <c:v>9.1335718780358871E-2</c:v>
                </c:pt>
                <c:pt idx="23">
                  <c:v>8.009788640733366E-2</c:v>
                </c:pt>
                <c:pt idx="24">
                  <c:v>6.3629245313739743E-2</c:v>
                </c:pt>
                <c:pt idx="25">
                  <c:v>4.7045043329559263E-2</c:v>
                </c:pt>
                <c:pt idx="26">
                  <c:v>3.1549313516983674E-2</c:v>
                </c:pt>
                <c:pt idx="27">
                  <c:v>1.7255759792914219E-2</c:v>
                </c:pt>
                <c:pt idx="28">
                  <c:v>7.2051048764523052E-3</c:v>
                </c:pt>
                <c:pt idx="29">
                  <c:v>1.3923016084432913E-3</c:v>
                </c:pt>
                <c:pt idx="30">
                  <c:v>1.5470017871634204E-4</c:v>
                </c:pt>
                <c:pt idx="31">
                  <c:v>3.7865118535693838E-3</c:v>
                </c:pt>
                <c:pt idx="32">
                  <c:v>1.3123803249785352E-2</c:v>
                </c:pt>
                <c:pt idx="33">
                  <c:v>2.6926306514104645E-2</c:v>
                </c:pt>
                <c:pt idx="34">
                  <c:v>4.1715053176948839E-2</c:v>
                </c:pt>
                <c:pt idx="35">
                  <c:v>5.7928479448219196E-2</c:v>
                </c:pt>
                <c:pt idx="36">
                  <c:v>7.2505578744384971E-2</c:v>
                </c:pt>
                <c:pt idx="37">
                  <c:v>8.3846116037413543E-2</c:v>
                </c:pt>
                <c:pt idx="38">
                  <c:v>9.4662796338922342E-2</c:v>
                </c:pt>
                <c:pt idx="39">
                  <c:v>0.10163458915766513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B2-468F-817D-FCB172C91376}"/>
            </c:ext>
          </c:extLst>
        </c:ser>
        <c:ser>
          <c:idx val="2"/>
          <c:order val="2"/>
          <c:tx>
            <c:v>Total Energy (J)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Sheet1!$G$11:$G$50</c:f>
              <c:numCache>
                <c:formatCode>0.0</c:formatCode>
                <c:ptCount val="40"/>
                <c:pt idx="0">
                  <c:v>2.6972999999999998</c:v>
                </c:pt>
                <c:pt idx="1">
                  <c:v>2.7305999999999999</c:v>
                </c:pt>
                <c:pt idx="2">
                  <c:v>2.7639</c:v>
                </c:pt>
                <c:pt idx="3">
                  <c:v>2.7972000000000001</c:v>
                </c:pt>
                <c:pt idx="4">
                  <c:v>2.8304999999999998</c:v>
                </c:pt>
                <c:pt idx="5">
                  <c:v>2.8637999999999999</c:v>
                </c:pt>
                <c:pt idx="6">
                  <c:v>2.8971</c:v>
                </c:pt>
                <c:pt idx="7">
                  <c:v>2.9304000000000001</c:v>
                </c:pt>
                <c:pt idx="8">
                  <c:v>2.9636999999999998</c:v>
                </c:pt>
                <c:pt idx="9">
                  <c:v>2.9969999999999999</c:v>
                </c:pt>
                <c:pt idx="10">
                  <c:v>3.0303</c:v>
                </c:pt>
                <c:pt idx="11">
                  <c:v>3.0636000000000001</c:v>
                </c:pt>
                <c:pt idx="12">
                  <c:v>3.0969000000000002</c:v>
                </c:pt>
                <c:pt idx="13">
                  <c:v>3.1301999999999999</c:v>
                </c:pt>
                <c:pt idx="14">
                  <c:v>3.1635</c:v>
                </c:pt>
                <c:pt idx="15">
                  <c:v>3.1968000000000001</c:v>
                </c:pt>
                <c:pt idx="16">
                  <c:v>3.2301000000000002</c:v>
                </c:pt>
                <c:pt idx="17">
                  <c:v>3.2633999999999999</c:v>
                </c:pt>
                <c:pt idx="18">
                  <c:v>3.2967</c:v>
                </c:pt>
                <c:pt idx="19">
                  <c:v>3.33</c:v>
                </c:pt>
                <c:pt idx="20">
                  <c:v>3.3633000000000002</c:v>
                </c:pt>
                <c:pt idx="21">
                  <c:v>3.3965999999999998</c:v>
                </c:pt>
                <c:pt idx="22">
                  <c:v>3.4298999999999999</c:v>
                </c:pt>
                <c:pt idx="23">
                  <c:v>3.4632000000000001</c:v>
                </c:pt>
                <c:pt idx="24">
                  <c:v>3.4965000000000002</c:v>
                </c:pt>
                <c:pt idx="25">
                  <c:v>3.5297999999999998</c:v>
                </c:pt>
                <c:pt idx="26">
                  <c:v>3.5630999999999999</c:v>
                </c:pt>
                <c:pt idx="27">
                  <c:v>3.5964</c:v>
                </c:pt>
                <c:pt idx="28">
                  <c:v>3.6297000000000001</c:v>
                </c:pt>
                <c:pt idx="29">
                  <c:v>3.6629999999999998</c:v>
                </c:pt>
                <c:pt idx="30">
                  <c:v>3.6962999999999999</c:v>
                </c:pt>
                <c:pt idx="31">
                  <c:v>3.7296</c:v>
                </c:pt>
                <c:pt idx="32">
                  <c:v>3.7629000000000001</c:v>
                </c:pt>
                <c:pt idx="33">
                  <c:v>3.7961999999999998</c:v>
                </c:pt>
                <c:pt idx="34">
                  <c:v>3.8294999999999999</c:v>
                </c:pt>
                <c:pt idx="35">
                  <c:v>3.8628</c:v>
                </c:pt>
                <c:pt idx="36">
                  <c:v>3.8961000000000001</c:v>
                </c:pt>
                <c:pt idx="37">
                  <c:v>3.9293999999999998</c:v>
                </c:pt>
                <c:pt idx="38">
                  <c:v>3.9626999999999999</c:v>
                </c:pt>
                <c:pt idx="39">
                  <c:v>3.996</c:v>
                </c:pt>
              </c:numCache>
            </c:numRef>
          </c:cat>
          <c:val>
            <c:numRef>
              <c:f>Sheet1!$J$11:$J$50</c:f>
              <c:numCache>
                <c:formatCode>0.0</c:formatCode>
                <c:ptCount val="4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B2-468F-817D-FCB172C91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843064"/>
        <c:axId val="665843392"/>
      </c:lineChart>
      <c:catAx>
        <c:axId val="66584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(seconds)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843392"/>
        <c:crosses val="autoZero"/>
        <c:auto val="1"/>
        <c:lblAlgn val="ctr"/>
        <c:lblOffset val="100"/>
        <c:noMultiLvlLbl val="0"/>
      </c:catAx>
      <c:valAx>
        <c:axId val="66584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(Joules)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84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51</xdr:row>
      <xdr:rowOff>0</xdr:rowOff>
    </xdr:from>
    <xdr:to>
      <xdr:col>12</xdr:col>
      <xdr:colOff>80962</xdr:colOff>
      <xdr:row>77</xdr:row>
      <xdr:rowOff>33337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2930BA-BA4C-4CE8-9A96-50C0AF6F88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6CC8-E15B-4D37-BE1F-BD5EE657BEE1}">
  <dimension ref="A10:J50"/>
  <sheetViews>
    <sheetView tabSelected="1" topLeftCell="A54" workbookViewId="0">
      <selection activeCell="D4" sqref="D4"/>
    </sheetView>
  </sheetViews>
  <sheetFormatPr defaultRowHeight="15" x14ac:dyDescent="0.25"/>
  <cols>
    <col min="1" max="1" width="11.28515625" customWidth="1"/>
    <col min="2" max="2" width="11.42578125" customWidth="1"/>
    <col min="3" max="3" width="14" customWidth="1"/>
    <col min="4" max="4" width="18" customWidth="1"/>
    <col min="8" max="8" width="18.28515625" customWidth="1"/>
    <col min="9" max="9" width="18.140625" customWidth="1"/>
    <col min="10" max="10" width="14.7109375" customWidth="1"/>
  </cols>
  <sheetData>
    <row r="10" spans="1:10" ht="17.25" x14ac:dyDescent="0.25">
      <c r="A10" t="s">
        <v>0</v>
      </c>
      <c r="B10" t="s">
        <v>1</v>
      </c>
      <c r="C10" t="s">
        <v>2</v>
      </c>
      <c r="D10" t="s">
        <v>3</v>
      </c>
      <c r="G10" t="s">
        <v>4</v>
      </c>
      <c r="H10" t="s">
        <v>5</v>
      </c>
      <c r="I10" t="s">
        <v>6</v>
      </c>
      <c r="J10" t="s">
        <v>7</v>
      </c>
    </row>
    <row r="11" spans="1:10" x14ac:dyDescent="0.25">
      <c r="A11" s="1">
        <v>2.6972999999999998</v>
      </c>
      <c r="B11" s="1">
        <v>-5.8803333336700002E-3</v>
      </c>
      <c r="C11" s="1">
        <v>0.628249499499</v>
      </c>
      <c r="D11" s="1">
        <v>0.50146701589800002</v>
      </c>
      <c r="G11" s="2">
        <f>A11</f>
        <v>2.6972999999999998</v>
      </c>
      <c r="H11" s="1">
        <f>0.5*(10)*POWER(B11,2)</f>
        <v>1.7289160057535268E-4</v>
      </c>
      <c r="I11" s="1">
        <f>0.5*(0.3+0.05+0.165)*POWER(C11,2)</f>
        <v>0.10163458915734158</v>
      </c>
      <c r="J11" s="2">
        <f>0.1</f>
        <v>0.1</v>
      </c>
    </row>
    <row r="12" spans="1:10" x14ac:dyDescent="0.25">
      <c r="A12" s="1">
        <v>2.7305999999999999</v>
      </c>
      <c r="B12" s="1">
        <v>1.4567833333E-2</v>
      </c>
      <c r="C12" s="1">
        <v>0.64889014014000002</v>
      </c>
      <c r="D12" s="1">
        <v>1.7217751618800001E-2</v>
      </c>
      <c r="G12" s="2">
        <f t="shared" ref="G12:G50" si="0">A12</f>
        <v>2.7305999999999999</v>
      </c>
      <c r="H12" s="1">
        <f t="shared" ref="H12:H50" si="1">0.5*(10)*POWER(B12,2)</f>
        <v>1.0611088400903294E-3</v>
      </c>
      <c r="I12" s="1">
        <f>0.5*(0.3+0.05+0.165)*POWER(C12,2)</f>
        <v>0.10842254159750904</v>
      </c>
      <c r="J12" s="2">
        <f t="shared" ref="J12:J50" si="2">0.1</f>
        <v>0.1</v>
      </c>
    </row>
    <row r="13" spans="1:10" x14ac:dyDescent="0.25">
      <c r="A13" s="1">
        <v>2.7639</v>
      </c>
      <c r="B13" s="1">
        <v>3.7765333333000001E-2</v>
      </c>
      <c r="C13" s="1">
        <v>0.63727977978000006</v>
      </c>
      <c r="D13" s="1">
        <v>-0.89101864627399996</v>
      </c>
      <c r="G13" s="2">
        <f t="shared" si="0"/>
        <v>2.7639</v>
      </c>
      <c r="H13" s="1">
        <f t="shared" si="1"/>
        <v>7.1311020087630045E-3</v>
      </c>
      <c r="I13" s="1">
        <f t="shared" ref="I12:I50" si="3">0.5*(0.3+0.05+0.165)*POWER(C13,2)</f>
        <v>0.10457732081198469</v>
      </c>
      <c r="J13" s="2">
        <f t="shared" si="2"/>
        <v>0.1</v>
      </c>
    </row>
    <row r="14" spans="1:10" x14ac:dyDescent="0.25">
      <c r="A14" s="1">
        <v>2.7972000000000001</v>
      </c>
      <c r="B14" s="1">
        <v>5.7697999999700003E-2</v>
      </c>
      <c r="C14" s="1">
        <v>0.58309809809799995</v>
      </c>
      <c r="D14" s="1">
        <v>-1.4602805591700001</v>
      </c>
      <c r="G14" s="2">
        <f t="shared" si="0"/>
        <v>2.7972000000000001</v>
      </c>
      <c r="H14" s="1">
        <f t="shared" si="1"/>
        <v>1.6645296019826908E-2</v>
      </c>
      <c r="I14" s="1">
        <f t="shared" si="3"/>
        <v>8.7550873441417487E-2</v>
      </c>
      <c r="J14" s="2">
        <f t="shared" si="2"/>
        <v>0.1</v>
      </c>
    </row>
    <row r="15" spans="1:10" x14ac:dyDescent="0.25">
      <c r="A15" s="1">
        <v>2.8304999999999998</v>
      </c>
      <c r="B15" s="1">
        <v>7.6255999999699994E-2</v>
      </c>
      <c r="C15" s="1">
        <v>0.53536661661700002</v>
      </c>
      <c r="D15" s="1">
        <v>-1.7206990524100001</v>
      </c>
      <c r="G15" s="2">
        <f t="shared" si="0"/>
        <v>2.8304999999999998</v>
      </c>
      <c r="H15" s="1">
        <f t="shared" si="1"/>
        <v>2.9074887679771226E-2</v>
      </c>
      <c r="I15" s="1">
        <f t="shared" si="3"/>
        <v>7.3803984153392982E-2</v>
      </c>
      <c r="J15" s="2">
        <f t="shared" si="2"/>
        <v>0.1</v>
      </c>
    </row>
    <row r="16" spans="1:10" x14ac:dyDescent="0.25">
      <c r="A16" s="1">
        <v>2.8637999999999999</v>
      </c>
      <c r="B16" s="1">
        <v>9.3611166666299997E-2</v>
      </c>
      <c r="C16" s="1">
        <v>0.47301468134800001</v>
      </c>
      <c r="D16" s="1">
        <v>-2.1726650323999999</v>
      </c>
      <c r="G16" s="2">
        <f t="shared" si="0"/>
        <v>2.8637999999999999</v>
      </c>
      <c r="H16" s="1">
        <f t="shared" si="1"/>
        <v>4.3815252623128978E-2</v>
      </c>
      <c r="I16" s="1">
        <f t="shared" si="3"/>
        <v>5.7613793858468126E-2</v>
      </c>
      <c r="J16" s="2">
        <f t="shared" si="2"/>
        <v>0.1</v>
      </c>
    </row>
    <row r="17" spans="1:10" x14ac:dyDescent="0.25">
      <c r="A17" s="1">
        <v>2.8971</v>
      </c>
      <c r="B17" s="1">
        <v>0.108045166666</v>
      </c>
      <c r="C17" s="1">
        <v>0.39002210543900001</v>
      </c>
      <c r="D17" s="1">
        <v>-2.66982761039</v>
      </c>
      <c r="G17" s="2">
        <f t="shared" si="0"/>
        <v>2.8971</v>
      </c>
      <c r="H17" s="1">
        <f t="shared" si="1"/>
        <v>5.8368790199418596E-2</v>
      </c>
      <c r="I17" s="1">
        <f t="shared" si="3"/>
        <v>3.9170190003250636E-2</v>
      </c>
      <c r="J17" s="2">
        <f t="shared" si="2"/>
        <v>0.1</v>
      </c>
    </row>
    <row r="18" spans="1:10" x14ac:dyDescent="0.25">
      <c r="A18" s="1">
        <v>2.9304000000000001</v>
      </c>
      <c r="B18" s="1">
        <v>0.119558</v>
      </c>
      <c r="C18" s="1">
        <v>0.296279195863</v>
      </c>
      <c r="D18" s="1">
        <v>-3.1562290936199999</v>
      </c>
      <c r="G18" s="2">
        <f t="shared" si="0"/>
        <v>2.9304000000000001</v>
      </c>
      <c r="H18" s="1">
        <f t="shared" si="1"/>
        <v>7.1470576819999992E-2</v>
      </c>
      <c r="I18" s="1">
        <f t="shared" si="3"/>
        <v>2.2603700689565673E-2</v>
      </c>
      <c r="J18" s="2">
        <f t="shared" si="2"/>
        <v>0.1</v>
      </c>
    </row>
    <row r="19" spans="1:10" x14ac:dyDescent="0.25">
      <c r="A19" s="1">
        <v>2.9636999999999998</v>
      </c>
      <c r="B19" s="1">
        <v>0.12832150000000001</v>
      </c>
      <c r="C19" s="1">
        <v>0.17544544544499999</v>
      </c>
      <c r="D19" s="1">
        <v>-3.2885905591900002</v>
      </c>
      <c r="G19" s="2">
        <f t="shared" si="0"/>
        <v>2.9636999999999998</v>
      </c>
      <c r="H19" s="1">
        <f t="shared" si="1"/>
        <v>8.2332036811249995E-2</v>
      </c>
      <c r="I19" s="1">
        <f t="shared" si="3"/>
        <v>7.9261343643040744E-3</v>
      </c>
      <c r="J19" s="2">
        <f t="shared" si="2"/>
        <v>0.1</v>
      </c>
    </row>
    <row r="20" spans="1:10" x14ac:dyDescent="0.25">
      <c r="A20" s="1">
        <v>2.9969999999999999</v>
      </c>
      <c r="B20" s="1">
        <v>0.13089899999999999</v>
      </c>
      <c r="C20" s="1">
        <v>7.0092175508799995E-2</v>
      </c>
      <c r="D20" s="1">
        <v>-2.95930105948</v>
      </c>
      <c r="G20" s="2">
        <f t="shared" si="0"/>
        <v>2.9969999999999999</v>
      </c>
      <c r="H20" s="1">
        <f t="shared" si="1"/>
        <v>8.5672741004999983E-2</v>
      </c>
      <c r="I20" s="1">
        <f t="shared" si="3"/>
        <v>1.2650751148957787E-3</v>
      </c>
      <c r="J20" s="2">
        <f t="shared" si="2"/>
        <v>0.1</v>
      </c>
    </row>
    <row r="21" spans="1:10" x14ac:dyDescent="0.25">
      <c r="A21" s="1">
        <v>3.0303</v>
      </c>
      <c r="B21" s="1">
        <v>0.13278916666599999</v>
      </c>
      <c r="C21" s="1">
        <v>-1.9350600600599999E-2</v>
      </c>
      <c r="D21" s="1">
        <v>-2.6741320483000002</v>
      </c>
      <c r="G21" s="2">
        <f t="shared" si="0"/>
        <v>3.0303</v>
      </c>
      <c r="H21" s="1">
        <f t="shared" si="1"/>
        <v>8.8164813919253612E-2</v>
      </c>
      <c r="I21" s="1">
        <f t="shared" si="3"/>
        <v>9.6419778978014823E-5</v>
      </c>
      <c r="J21" s="2">
        <f t="shared" si="2"/>
        <v>0.1</v>
      </c>
    </row>
    <row r="22" spans="1:10" x14ac:dyDescent="0.25">
      <c r="A22" s="1">
        <v>3.0636000000000001</v>
      </c>
      <c r="B22" s="1">
        <v>0.12969616666600001</v>
      </c>
      <c r="C22" s="1">
        <v>-0.107073323323</v>
      </c>
      <c r="D22" s="1">
        <v>-2.5105634079199999</v>
      </c>
      <c r="G22" s="2">
        <f t="shared" si="0"/>
        <v>3.0636000000000001</v>
      </c>
      <c r="H22" s="1">
        <f t="shared" si="1"/>
        <v>8.4105478239274251E-2</v>
      </c>
      <c r="I22" s="1">
        <f t="shared" si="3"/>
        <v>2.9521593661136617E-3</v>
      </c>
      <c r="J22" s="2">
        <f t="shared" si="2"/>
        <v>0.1</v>
      </c>
    </row>
    <row r="23" spans="1:10" x14ac:dyDescent="0.25">
      <c r="A23" s="1">
        <v>3.0969000000000002</v>
      </c>
      <c r="B23" s="1">
        <v>0.12540033333299999</v>
      </c>
      <c r="C23" s="1">
        <v>-0.18447572572599999</v>
      </c>
      <c r="D23" s="1">
        <v>-2.5084111889699998</v>
      </c>
      <c r="G23" s="2">
        <f t="shared" si="0"/>
        <v>3.0969000000000002</v>
      </c>
      <c r="H23" s="1">
        <f t="shared" si="1"/>
        <v>7.8626218000137554E-2</v>
      </c>
      <c r="I23" s="1">
        <f t="shared" si="3"/>
        <v>8.7630580458996025E-3</v>
      </c>
      <c r="J23" s="2">
        <f t="shared" si="2"/>
        <v>0.1</v>
      </c>
    </row>
    <row r="24" spans="1:10" x14ac:dyDescent="0.25">
      <c r="A24" s="1">
        <v>3.1301999999999999</v>
      </c>
      <c r="B24" s="1">
        <v>0.117667833333</v>
      </c>
      <c r="C24" s="1">
        <v>-0.272628461795</v>
      </c>
      <c r="D24" s="1">
        <v>-2.57728219544</v>
      </c>
      <c r="G24" s="2">
        <f t="shared" si="0"/>
        <v>3.1301999999999999</v>
      </c>
      <c r="H24" s="1">
        <f t="shared" si="1"/>
        <v>6.9228595006413332E-2</v>
      </c>
      <c r="I24" s="1">
        <f t="shared" si="3"/>
        <v>1.9139016631532252E-2</v>
      </c>
      <c r="J24" s="2">
        <f t="shared" si="2"/>
        <v>0.1</v>
      </c>
    </row>
    <row r="25" spans="1:10" x14ac:dyDescent="0.25">
      <c r="A25" s="1">
        <v>3.1635</v>
      </c>
      <c r="B25" s="1">
        <v>0.107186</v>
      </c>
      <c r="C25" s="1">
        <v>-0.35949115782399998</v>
      </c>
      <c r="D25" s="1">
        <v>-2.4438446204000002</v>
      </c>
      <c r="G25" s="2">
        <f t="shared" si="0"/>
        <v>3.1635</v>
      </c>
      <c r="H25" s="1">
        <f t="shared" si="1"/>
        <v>5.7444192980000003E-2</v>
      </c>
      <c r="I25" s="1">
        <f t="shared" si="3"/>
        <v>3.3277727332562318E-2</v>
      </c>
      <c r="J25" s="2">
        <f t="shared" si="2"/>
        <v>0.1</v>
      </c>
    </row>
    <row r="26" spans="1:10" x14ac:dyDescent="0.25">
      <c r="A26" s="1">
        <v>3.1968000000000001</v>
      </c>
      <c r="B26" s="1">
        <v>9.3611166666299997E-2</v>
      </c>
      <c r="C26" s="1">
        <v>-0.43689356022699999</v>
      </c>
      <c r="D26" s="1">
        <v>-2.1597517186899999</v>
      </c>
      <c r="G26" s="2">
        <f t="shared" si="0"/>
        <v>3.1968000000000001</v>
      </c>
      <c r="H26" s="1">
        <f t="shared" si="1"/>
        <v>4.3815252623128978E-2</v>
      </c>
      <c r="I26" s="1">
        <f t="shared" si="3"/>
        <v>4.9150565614214492E-2</v>
      </c>
      <c r="J26" s="2">
        <f t="shared" si="2"/>
        <v>0.1</v>
      </c>
    </row>
    <row r="27" spans="1:10" x14ac:dyDescent="0.25">
      <c r="A27" s="1">
        <v>3.2301000000000002</v>
      </c>
      <c r="B27" s="1">
        <v>7.7974333332999995E-2</v>
      </c>
      <c r="C27" s="1">
        <v>-0.50397564230900005</v>
      </c>
      <c r="D27" s="1">
        <v>-1.78526562098</v>
      </c>
      <c r="G27" s="2">
        <f t="shared" si="0"/>
        <v>3.2301000000000002</v>
      </c>
      <c r="H27" s="1">
        <f t="shared" si="1"/>
        <v>3.039998329362897E-2</v>
      </c>
      <c r="I27" s="1">
        <f t="shared" si="3"/>
        <v>6.5402797870498061E-2</v>
      </c>
      <c r="J27" s="2">
        <f t="shared" si="2"/>
        <v>0.1</v>
      </c>
    </row>
    <row r="28" spans="1:10" x14ac:dyDescent="0.25">
      <c r="A28" s="1">
        <v>3.2633999999999999</v>
      </c>
      <c r="B28" s="1">
        <v>5.9931833332999999E-2</v>
      </c>
      <c r="C28" s="1">
        <v>-0.55772731064400005</v>
      </c>
      <c r="D28" s="1">
        <v>-1.2902552619400001</v>
      </c>
      <c r="G28" s="2">
        <f t="shared" si="0"/>
        <v>3.2633999999999999</v>
      </c>
      <c r="H28" s="1">
        <f t="shared" si="1"/>
        <v>1.795912323327245E-2</v>
      </c>
      <c r="I28" s="1">
        <f t="shared" si="3"/>
        <v>8.009788640733366E-2</v>
      </c>
      <c r="J28" s="2">
        <f t="shared" si="2"/>
        <v>0.1</v>
      </c>
    </row>
    <row r="29" spans="1:10" x14ac:dyDescent="0.25">
      <c r="A29" s="1">
        <v>3.2967</v>
      </c>
      <c r="B29" s="1">
        <v>4.0514666666299999E-2</v>
      </c>
      <c r="C29" s="1">
        <v>-0.58954829829800004</v>
      </c>
      <c r="D29" s="1">
        <v>-0.81784320189399995</v>
      </c>
      <c r="G29" s="2">
        <f t="shared" si="0"/>
        <v>3.2967</v>
      </c>
      <c r="H29" s="1">
        <f t="shared" si="1"/>
        <v>8.2071910754070009E-3</v>
      </c>
      <c r="I29" s="1">
        <f t="shared" si="3"/>
        <v>8.9498552976712414E-2</v>
      </c>
      <c r="J29" s="2">
        <f t="shared" si="2"/>
        <v>0.1</v>
      </c>
    </row>
    <row r="30" spans="1:10" x14ac:dyDescent="0.25">
      <c r="A30" s="1">
        <v>3.33</v>
      </c>
      <c r="B30" s="1">
        <v>2.05819999997E-2</v>
      </c>
      <c r="C30" s="1">
        <v>-0.61018893893899995</v>
      </c>
      <c r="D30" s="1">
        <v>-0.45734652737499998</v>
      </c>
      <c r="G30" s="2">
        <f t="shared" si="0"/>
        <v>3.33</v>
      </c>
      <c r="H30" s="1">
        <f t="shared" si="1"/>
        <v>2.1180936199382541E-3</v>
      </c>
      <c r="I30" s="1">
        <f t="shared" si="3"/>
        <v>9.5875114359901925E-2</v>
      </c>
      <c r="J30" s="2">
        <f t="shared" si="2"/>
        <v>0.1</v>
      </c>
    </row>
    <row r="31" spans="1:10" x14ac:dyDescent="0.25">
      <c r="A31" s="1">
        <v>3.3633000000000002</v>
      </c>
      <c r="B31" s="1">
        <v>-2.0983333366699999E-4</v>
      </c>
      <c r="C31" s="1">
        <v>-0.62093927260600001</v>
      </c>
      <c r="D31" s="1">
        <v>-6.2414349618199999E-2</v>
      </c>
      <c r="G31" s="2">
        <f t="shared" si="0"/>
        <v>3.3633000000000002</v>
      </c>
      <c r="H31" s="1">
        <f t="shared" si="1"/>
        <v>2.2015013958903274E-7</v>
      </c>
      <c r="I31" s="1">
        <f t="shared" si="3"/>
        <v>9.9283136918100617E-2</v>
      </c>
      <c r="J31" s="2">
        <f t="shared" si="2"/>
        <v>0.1</v>
      </c>
    </row>
    <row r="32" spans="1:10" x14ac:dyDescent="0.25">
      <c r="A32" s="1">
        <v>3.3965999999999998</v>
      </c>
      <c r="B32" s="1">
        <v>-2.1001666666999999E-2</v>
      </c>
      <c r="C32" s="1">
        <v>-0.61491908575200005</v>
      </c>
      <c r="D32" s="1">
        <v>0.38524719247099998</v>
      </c>
      <c r="G32" s="2">
        <f t="shared" si="0"/>
        <v>3.3965999999999998</v>
      </c>
      <c r="H32" s="1">
        <f t="shared" si="1"/>
        <v>2.2053500139588944E-3</v>
      </c>
      <c r="I32" s="1">
        <f t="shared" si="3"/>
        <v>9.736731162068446E-2</v>
      </c>
      <c r="J32" s="2">
        <f t="shared" si="2"/>
        <v>0.1</v>
      </c>
    </row>
    <row r="33" spans="1:10" x14ac:dyDescent="0.25">
      <c r="A33" s="1">
        <v>3.4298999999999999</v>
      </c>
      <c r="B33" s="1">
        <v>-4.1278000000299998E-2</v>
      </c>
      <c r="C33" s="1">
        <v>-0.595568485152</v>
      </c>
      <c r="D33" s="1">
        <v>0.88240977046400004</v>
      </c>
      <c r="G33" s="2">
        <f t="shared" si="0"/>
        <v>3.4298999999999999</v>
      </c>
      <c r="H33" s="1">
        <f t="shared" si="1"/>
        <v>8.5193664201238337E-3</v>
      </c>
      <c r="I33" s="1">
        <f t="shared" si="3"/>
        <v>9.1335718780358871E-2</v>
      </c>
      <c r="J33" s="2">
        <f t="shared" si="2"/>
        <v>0.1</v>
      </c>
    </row>
    <row r="34" spans="1:10" x14ac:dyDescent="0.25">
      <c r="A34" s="1">
        <v>3.4632000000000001</v>
      </c>
      <c r="B34" s="1">
        <v>-6.0867000000300001E-2</v>
      </c>
      <c r="C34" s="1">
        <v>-0.55772731064400005</v>
      </c>
      <c r="D34" s="1">
        <v>1.4549000117899999</v>
      </c>
      <c r="G34" s="2">
        <f t="shared" si="0"/>
        <v>3.4632000000000001</v>
      </c>
      <c r="H34" s="1">
        <f t="shared" si="1"/>
        <v>1.8523958445182603E-2</v>
      </c>
      <c r="I34" s="1">
        <f t="shared" si="3"/>
        <v>8.009788640733366E-2</v>
      </c>
      <c r="J34" s="2">
        <f t="shared" si="2"/>
        <v>0.1</v>
      </c>
    </row>
    <row r="35" spans="1:10" x14ac:dyDescent="0.25">
      <c r="A35" s="1">
        <v>3.4965000000000002</v>
      </c>
      <c r="B35" s="1">
        <v>-7.8737666666999995E-2</v>
      </c>
      <c r="C35" s="1">
        <v>-0.49709542876200002</v>
      </c>
      <c r="D35" s="1">
        <v>1.9187031960200001</v>
      </c>
      <c r="G35" s="2">
        <f t="shared" si="0"/>
        <v>3.4965000000000002</v>
      </c>
      <c r="H35" s="1">
        <f t="shared" si="1"/>
        <v>3.0998100760818013E-2</v>
      </c>
      <c r="I35" s="1">
        <f t="shared" si="3"/>
        <v>6.3629245313739743E-2</v>
      </c>
      <c r="J35" s="2">
        <f t="shared" si="2"/>
        <v>0.1</v>
      </c>
    </row>
    <row r="36" spans="1:10" x14ac:dyDescent="0.25">
      <c r="A36" s="1">
        <v>3.5297999999999998</v>
      </c>
      <c r="B36" s="1">
        <v>-9.4030833333700006E-2</v>
      </c>
      <c r="C36" s="1">
        <v>-0.42743326659999997</v>
      </c>
      <c r="D36" s="1">
        <v>2.2200138493499999</v>
      </c>
      <c r="G36" s="2">
        <f t="shared" si="0"/>
        <v>3.5297999999999998</v>
      </c>
      <c r="H36" s="1">
        <f t="shared" si="1"/>
        <v>4.4208988087150347E-2</v>
      </c>
      <c r="I36" s="1">
        <f t="shared" si="3"/>
        <v>4.7045043329559263E-2</v>
      </c>
      <c r="J36" s="2">
        <f t="shared" si="2"/>
        <v>0.1</v>
      </c>
    </row>
    <row r="37" spans="1:10" x14ac:dyDescent="0.25">
      <c r="A37" s="1">
        <v>3.5630999999999999</v>
      </c>
      <c r="B37" s="1">
        <v>-0.107262</v>
      </c>
      <c r="C37" s="1">
        <v>-0.350030864198</v>
      </c>
      <c r="D37" s="1">
        <v>2.5127156268699999</v>
      </c>
      <c r="G37" s="2">
        <f t="shared" si="0"/>
        <v>3.5630999999999999</v>
      </c>
      <c r="H37" s="1">
        <f t="shared" si="1"/>
        <v>5.7525683219999998E-2</v>
      </c>
      <c r="I37" s="1">
        <f t="shared" si="3"/>
        <v>3.1549313516983674E-2</v>
      </c>
      <c r="J37" s="2">
        <f t="shared" si="2"/>
        <v>0.1</v>
      </c>
    </row>
    <row r="38" spans="1:10" x14ac:dyDescent="0.25">
      <c r="A38" s="1">
        <v>3.5964</v>
      </c>
      <c r="B38" s="1">
        <v>-0.117572</v>
      </c>
      <c r="C38" s="1">
        <v>-0.258868034701</v>
      </c>
      <c r="D38" s="1">
        <v>2.71502420839</v>
      </c>
      <c r="G38" s="2">
        <f t="shared" si="0"/>
        <v>3.5964</v>
      </c>
      <c r="H38" s="1">
        <f t="shared" si="1"/>
        <v>6.911587592E-2</v>
      </c>
      <c r="I38" s="1">
        <f t="shared" si="3"/>
        <v>1.7255759792914219E-2</v>
      </c>
      <c r="J38" s="2">
        <f t="shared" si="2"/>
        <v>0.1</v>
      </c>
    </row>
    <row r="39" spans="1:10" x14ac:dyDescent="0.25">
      <c r="A39" s="1">
        <v>3.6297000000000001</v>
      </c>
      <c r="B39" s="1">
        <v>-0.124445333334</v>
      </c>
      <c r="C39" s="1">
        <v>-0.167275191859</v>
      </c>
      <c r="D39" s="1">
        <v>2.7925040906800001</v>
      </c>
      <c r="G39" s="2">
        <f t="shared" si="0"/>
        <v>3.6297000000000001</v>
      </c>
      <c r="H39" s="1">
        <f t="shared" si="1"/>
        <v>7.7433204943051864E-2</v>
      </c>
      <c r="I39" s="1">
        <f t="shared" si="3"/>
        <v>7.2051048764523052E-3</v>
      </c>
      <c r="J39" s="2">
        <f t="shared" si="2"/>
        <v>0.1</v>
      </c>
    </row>
    <row r="40" spans="1:10" x14ac:dyDescent="0.25">
      <c r="A40" s="1">
        <v>3.6629999999999998</v>
      </c>
      <c r="B40" s="1">
        <v>-0.128741166667</v>
      </c>
      <c r="C40" s="1">
        <v>-7.3532282282299993E-2</v>
      </c>
      <c r="D40" s="1">
        <v>2.8710600824400001</v>
      </c>
      <c r="G40" s="2">
        <f t="shared" si="0"/>
        <v>3.6629999999999998</v>
      </c>
      <c r="H40" s="1">
        <f t="shared" si="1"/>
        <v>8.2871439973901367E-2</v>
      </c>
      <c r="I40" s="1">
        <f t="shared" si="3"/>
        <v>1.3923016084432913E-3</v>
      </c>
      <c r="J40" s="2">
        <f t="shared" si="2"/>
        <v>0.1</v>
      </c>
    </row>
    <row r="41" spans="1:10" x14ac:dyDescent="0.25">
      <c r="A41" s="1">
        <v>3.6962999999999999</v>
      </c>
      <c r="B41" s="1">
        <v>-0.1294285</v>
      </c>
      <c r="C41" s="1">
        <v>2.4510760760799999E-2</v>
      </c>
      <c r="D41" s="1">
        <v>2.9334744320600001</v>
      </c>
      <c r="G41" s="2">
        <f t="shared" si="0"/>
        <v>3.6962999999999999</v>
      </c>
      <c r="H41" s="1">
        <f t="shared" si="1"/>
        <v>8.3758683061250006E-2</v>
      </c>
      <c r="I41" s="1">
        <f t="shared" si="3"/>
        <v>1.5470017871634204E-4</v>
      </c>
      <c r="J41" s="2">
        <f t="shared" si="2"/>
        <v>0.1</v>
      </c>
    </row>
    <row r="42" spans="1:10" x14ac:dyDescent="0.25">
      <c r="A42" s="1">
        <v>3.7296</v>
      </c>
      <c r="B42" s="1">
        <v>-0.127022833334</v>
      </c>
      <c r="C42" s="1">
        <v>0.121263763764</v>
      </c>
      <c r="D42" s="1">
        <v>3.0077259859100001</v>
      </c>
      <c r="G42" s="2">
        <f t="shared" si="0"/>
        <v>3.7296</v>
      </c>
      <c r="H42" s="1">
        <f t="shared" si="1"/>
        <v>8.0674000940985702E-2</v>
      </c>
      <c r="I42" s="1">
        <f t="shared" si="3"/>
        <v>3.7865118535693838E-3</v>
      </c>
      <c r="J42" s="2">
        <f t="shared" si="2"/>
        <v>0.1</v>
      </c>
    </row>
    <row r="43" spans="1:10" x14ac:dyDescent="0.25">
      <c r="A43" s="1">
        <v>3.7629000000000001</v>
      </c>
      <c r="B43" s="1">
        <v>-0.121524166667</v>
      </c>
      <c r="C43" s="1">
        <v>0.22575700700699999</v>
      </c>
      <c r="D43" s="1">
        <v>2.9689860447699998</v>
      </c>
      <c r="G43" s="2">
        <f t="shared" si="0"/>
        <v>3.7629000000000001</v>
      </c>
      <c r="H43" s="1">
        <f t="shared" si="1"/>
        <v>7.3840615420543973E-2</v>
      </c>
      <c r="I43" s="1">
        <f t="shared" si="3"/>
        <v>1.3123803249785352E-2</v>
      </c>
      <c r="J43" s="2">
        <f t="shared" si="2"/>
        <v>0.1</v>
      </c>
    </row>
    <row r="44" spans="1:10" x14ac:dyDescent="0.25">
      <c r="A44" s="1">
        <v>3.7961999999999998</v>
      </c>
      <c r="B44" s="1">
        <v>-0.1119015</v>
      </c>
      <c r="C44" s="1">
        <v>0.32337003670300002</v>
      </c>
      <c r="D44" s="1">
        <v>2.65260985877</v>
      </c>
      <c r="G44" s="2">
        <f t="shared" si="0"/>
        <v>3.7961999999999998</v>
      </c>
      <c r="H44" s="1">
        <f t="shared" si="1"/>
        <v>6.2609728511250004E-2</v>
      </c>
      <c r="I44" s="1">
        <f t="shared" si="3"/>
        <v>2.6926306514104645E-2</v>
      </c>
      <c r="J44" s="2">
        <f t="shared" si="2"/>
        <v>0.1</v>
      </c>
    </row>
    <row r="45" spans="1:10" x14ac:dyDescent="0.25">
      <c r="A45" s="1">
        <v>3.8294999999999999</v>
      </c>
      <c r="B45" s="1">
        <v>-9.9701333333700001E-2</v>
      </c>
      <c r="C45" s="1">
        <v>0.40249249249199998</v>
      </c>
      <c r="D45" s="1">
        <v>2.2738193231600001</v>
      </c>
      <c r="G45" s="2">
        <f t="shared" si="0"/>
        <v>3.8294999999999999</v>
      </c>
      <c r="H45" s="1">
        <f t="shared" si="1"/>
        <v>4.97017793425878E-2</v>
      </c>
      <c r="I45" s="1">
        <f t="shared" si="3"/>
        <v>4.1715053176948839E-2</v>
      </c>
      <c r="J45" s="2">
        <f t="shared" si="2"/>
        <v>0.1</v>
      </c>
    </row>
    <row r="46" spans="1:10" x14ac:dyDescent="0.25">
      <c r="A46" s="1">
        <v>3.8628</v>
      </c>
      <c r="B46" s="1">
        <v>-8.5095500000300001E-2</v>
      </c>
      <c r="C46" s="1">
        <v>0.47430472138800001</v>
      </c>
      <c r="D46" s="1">
        <v>1.9014854444</v>
      </c>
      <c r="G46" s="2">
        <f t="shared" si="0"/>
        <v>3.8628</v>
      </c>
      <c r="H46" s="1">
        <f t="shared" si="1"/>
        <v>3.6206220601505287E-2</v>
      </c>
      <c r="I46" s="1">
        <f t="shared" si="3"/>
        <v>5.7928479448219196E-2</v>
      </c>
      <c r="J46" s="2">
        <f t="shared" si="2"/>
        <v>0.1</v>
      </c>
    </row>
    <row r="47" spans="1:10" x14ac:dyDescent="0.25">
      <c r="A47" s="1">
        <v>3.8961000000000001</v>
      </c>
      <c r="B47" s="1">
        <v>-6.7912166667000007E-2</v>
      </c>
      <c r="C47" s="1">
        <v>0.53063646980300005</v>
      </c>
      <c r="D47" s="1">
        <v>1.4742699823600001</v>
      </c>
      <c r="G47" s="2">
        <f t="shared" si="0"/>
        <v>3.8961000000000001</v>
      </c>
      <c r="H47" s="1">
        <f t="shared" si="1"/>
        <v>2.3060311907031932E-2</v>
      </c>
      <c r="I47" s="1">
        <f t="shared" si="3"/>
        <v>7.2505578744384971E-2</v>
      </c>
      <c r="J47" s="2">
        <f t="shared" si="2"/>
        <v>0.1</v>
      </c>
    </row>
    <row r="48" spans="1:10" x14ac:dyDescent="0.25">
      <c r="A48" s="1">
        <v>3.9293999999999998</v>
      </c>
      <c r="B48" s="1">
        <v>-4.9526000000299997E-2</v>
      </c>
      <c r="C48" s="1">
        <v>0.57062771104400001</v>
      </c>
      <c r="D48" s="1">
        <v>1.1428282637</v>
      </c>
      <c r="G48" s="2">
        <f t="shared" si="0"/>
        <v>3.9293999999999998</v>
      </c>
      <c r="H48" s="1">
        <f t="shared" si="1"/>
        <v>1.2264123380148578E-2</v>
      </c>
      <c r="I48" s="1">
        <f t="shared" si="3"/>
        <v>8.3846116037413543E-2</v>
      </c>
      <c r="J48" s="2">
        <f t="shared" si="2"/>
        <v>0.1</v>
      </c>
    </row>
    <row r="49" spans="1:10" x14ac:dyDescent="0.25">
      <c r="A49" s="1">
        <v>3.9626999999999999</v>
      </c>
      <c r="B49" s="1">
        <v>-2.9937000000300001E-2</v>
      </c>
      <c r="C49" s="1">
        <v>0.60631881881899996</v>
      </c>
      <c r="D49" s="1">
        <v>0.84151761036999995</v>
      </c>
      <c r="G49" s="2">
        <f t="shared" si="0"/>
        <v>3.9626999999999999</v>
      </c>
      <c r="H49" s="1">
        <f t="shared" si="1"/>
        <v>4.4811198450898111E-3</v>
      </c>
      <c r="I49" s="1">
        <f t="shared" si="3"/>
        <v>9.4662796338922342E-2</v>
      </c>
      <c r="J49" s="2">
        <f t="shared" si="2"/>
        <v>0.1</v>
      </c>
    </row>
    <row r="50" spans="1:10" x14ac:dyDescent="0.25">
      <c r="A50" s="1">
        <v>3.996</v>
      </c>
      <c r="B50" s="1">
        <v>-8.9733333336699996E-3</v>
      </c>
      <c r="C50" s="1">
        <v>0.62824949949999997</v>
      </c>
      <c r="D50" s="1">
        <v>0.49393424956499998</v>
      </c>
      <c r="G50" s="2">
        <f t="shared" si="0"/>
        <v>3.996</v>
      </c>
      <c r="H50" s="1">
        <f t="shared" si="1"/>
        <v>4.0260355558576578E-4</v>
      </c>
      <c r="I50" s="1">
        <f t="shared" si="3"/>
        <v>0.10163458915766513</v>
      </c>
      <c r="J50" s="2">
        <f t="shared" si="2"/>
        <v>0.1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2020-11-17T18:36:56Z</cp:lastPrinted>
  <dcterms:created xsi:type="dcterms:W3CDTF">2020-11-17T18:09:01Z</dcterms:created>
  <dcterms:modified xsi:type="dcterms:W3CDTF">2020-11-17T18:37:54Z</dcterms:modified>
</cp:coreProperties>
</file>