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13_ncr:1_{8BB00CD6-1666-42B0-B199-E7F527144637}" xr6:coauthVersionLast="36" xr6:coauthVersionMax="36" xr10:uidLastSave="{00000000-0000-0000-0000-000000000000}"/>
  <bookViews>
    <workbookView xWindow="0" yWindow="0" windowWidth="24720" windowHeight="12225" xr2:uid="{D8860BE6-9E36-46C1-A007-71CC509BC9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1" i="1"/>
</calcChain>
</file>

<file path=xl/sharedStrings.xml><?xml version="1.0" encoding="utf-8"?>
<sst xmlns="http://schemas.openxmlformats.org/spreadsheetml/2006/main" count="12" uniqueCount="11">
  <si>
    <t>Mass</t>
  </si>
  <si>
    <t>Hanger</t>
  </si>
  <si>
    <t>Spring</t>
  </si>
  <si>
    <t>Time</t>
  </si>
  <si>
    <t>Time (s)</t>
  </si>
  <si>
    <t>Displacement(m)</t>
  </si>
  <si>
    <t>Velocity (m/s)</t>
  </si>
  <si>
    <t>KE total</t>
  </si>
  <si>
    <t>E total</t>
  </si>
  <si>
    <t>k</t>
  </si>
  <si>
    <t>PE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</si>
</sst>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Kinetic Energy, Potential</a:t>
            </a:r>
            <a:r>
              <a:rPr lang="en-US" baseline="0"/>
              <a:t> Energy, and Total Energy over time as a spring oscillates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91251093613299E-2"/>
          <c:y val="0.17171296296296298"/>
          <c:w val="0.87646916010498688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Sheet1!$G$10</c:f>
              <c:strCache>
                <c:ptCount val="1"/>
                <c:pt idx="0">
                  <c:v>KE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Sheet1!$F$11:$F$43</c:f>
              <c:numCache>
                <c:formatCode>General</c:formatCode>
                <c:ptCount val="33"/>
                <c:pt idx="0">
                  <c:v>0.56000000000000005</c:v>
                </c:pt>
                <c:pt idx="1">
                  <c:v>0.6</c:v>
                </c:pt>
                <c:pt idx="2">
                  <c:v>0.64</c:v>
                </c:pt>
                <c:pt idx="3">
                  <c:v>0.68</c:v>
                </c:pt>
                <c:pt idx="4">
                  <c:v>0.72</c:v>
                </c:pt>
                <c:pt idx="5">
                  <c:v>0.76</c:v>
                </c:pt>
                <c:pt idx="6">
                  <c:v>0.8</c:v>
                </c:pt>
                <c:pt idx="7">
                  <c:v>0.84</c:v>
                </c:pt>
                <c:pt idx="8">
                  <c:v>0.88</c:v>
                </c:pt>
                <c:pt idx="9">
                  <c:v>0.92</c:v>
                </c:pt>
                <c:pt idx="10">
                  <c:v>0.96</c:v>
                </c:pt>
                <c:pt idx="11">
                  <c:v>1</c:v>
                </c:pt>
                <c:pt idx="12">
                  <c:v>1.04</c:v>
                </c:pt>
                <c:pt idx="13">
                  <c:v>1.08</c:v>
                </c:pt>
                <c:pt idx="14">
                  <c:v>1.1200000000000001</c:v>
                </c:pt>
                <c:pt idx="15">
                  <c:v>1.1599999999999999</c:v>
                </c:pt>
                <c:pt idx="16">
                  <c:v>1.2</c:v>
                </c:pt>
                <c:pt idx="17">
                  <c:v>1.24</c:v>
                </c:pt>
                <c:pt idx="18">
                  <c:v>1.28</c:v>
                </c:pt>
                <c:pt idx="19">
                  <c:v>1.32</c:v>
                </c:pt>
                <c:pt idx="20">
                  <c:v>1.36</c:v>
                </c:pt>
                <c:pt idx="21">
                  <c:v>1.4</c:v>
                </c:pt>
                <c:pt idx="22">
                  <c:v>1.44</c:v>
                </c:pt>
                <c:pt idx="23">
                  <c:v>1.48</c:v>
                </c:pt>
                <c:pt idx="24">
                  <c:v>1.52</c:v>
                </c:pt>
                <c:pt idx="25">
                  <c:v>1.56</c:v>
                </c:pt>
                <c:pt idx="26">
                  <c:v>1.6</c:v>
                </c:pt>
                <c:pt idx="27">
                  <c:v>1.64</c:v>
                </c:pt>
                <c:pt idx="28">
                  <c:v>1.68</c:v>
                </c:pt>
                <c:pt idx="29">
                  <c:v>1.72</c:v>
                </c:pt>
                <c:pt idx="30">
                  <c:v>1.76</c:v>
                </c:pt>
                <c:pt idx="31">
                  <c:v>1.8</c:v>
                </c:pt>
                <c:pt idx="32">
                  <c:v>1.84</c:v>
                </c:pt>
              </c:numCache>
            </c:numRef>
          </c:cat>
          <c:val>
            <c:numRef>
              <c:f>Sheet1!$G$11:$G$43</c:f>
              <c:numCache>
                <c:formatCode>0.00</c:formatCode>
                <c:ptCount val="33"/>
                <c:pt idx="0">
                  <c:v>0.19496632660860111</c:v>
                </c:pt>
                <c:pt idx="1">
                  <c:v>0.1831304972196838</c:v>
                </c:pt>
                <c:pt idx="2">
                  <c:v>0.1578004741499521</c:v>
                </c:pt>
                <c:pt idx="3">
                  <c:v>0.12169528685373097</c:v>
                </c:pt>
                <c:pt idx="4">
                  <c:v>8.4981140982649944E-2</c:v>
                </c:pt>
                <c:pt idx="5">
                  <c:v>5.0479957942803973E-2</c:v>
                </c:pt>
                <c:pt idx="6">
                  <c:v>2.3229051004042028E-2</c:v>
                </c:pt>
                <c:pt idx="7">
                  <c:v>4.6291620023603481E-3</c:v>
                </c:pt>
                <c:pt idx="8">
                  <c:v>1.8137187281654093E-4</c:v>
                </c:pt>
                <c:pt idx="9">
                  <c:v>8.2754755154052628E-3</c:v>
                </c:pt>
                <c:pt idx="10">
                  <c:v>3.0056842667730954E-2</c:v>
                </c:pt>
                <c:pt idx="11">
                  <c:v>6.1505898764753729E-2</c:v>
                </c:pt>
                <c:pt idx="12">
                  <c:v>0.1016414649520283</c:v>
                </c:pt>
                <c:pt idx="13">
                  <c:v>0.14056012076624086</c:v>
                </c:pt>
                <c:pt idx="14">
                  <c:v>0.17011362337319014</c:v>
                </c:pt>
                <c:pt idx="15">
                  <c:v>0.18822550389158446</c:v>
                </c:pt>
                <c:pt idx="16">
                  <c:v>0.19411368967391329</c:v>
                </c:pt>
                <c:pt idx="17">
                  <c:v>0.18842824080036033</c:v>
                </c:pt>
                <c:pt idx="18">
                  <c:v>0.16285740730246578</c:v>
                </c:pt>
                <c:pt idx="19">
                  <c:v>0.12682280654680028</c:v>
                </c:pt>
                <c:pt idx="20">
                  <c:v>9.0409355045983436E-2</c:v>
                </c:pt>
                <c:pt idx="21">
                  <c:v>5.6272664927339289E-2</c:v>
                </c:pt>
                <c:pt idx="22">
                  <c:v>2.8182283176433048E-2</c:v>
                </c:pt>
                <c:pt idx="23">
                  <c:v>8.7676522149758764E-3</c:v>
                </c:pt>
                <c:pt idx="24">
                  <c:v>1.1184764478772392E-4</c:v>
                </c:pt>
                <c:pt idx="25">
                  <c:v>6.1308300517403649E-3</c:v>
                </c:pt>
                <c:pt idx="26">
                  <c:v>2.5966769342379143E-2</c:v>
                </c:pt>
                <c:pt idx="27">
                  <c:v>5.8304584103487628E-2</c:v>
                </c:pt>
                <c:pt idx="28">
                  <c:v>9.5407568686213362E-2</c:v>
                </c:pt>
                <c:pt idx="29">
                  <c:v>0.12933063510970377</c:v>
                </c:pt>
                <c:pt idx="30">
                  <c:v>0.16516690365343201</c:v>
                </c:pt>
                <c:pt idx="31">
                  <c:v>0.18913517636525734</c:v>
                </c:pt>
                <c:pt idx="32">
                  <c:v>0.19326292122575447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F-42C4-BF98-CDF1D17F5E74}"/>
            </c:ext>
          </c:extLst>
        </c:ser>
        <c:ser>
          <c:idx val="1"/>
          <c:order val="1"/>
          <c:tx>
            <c:strRef>
              <c:f>Sheet1!$H$10</c:f>
              <c:strCache>
                <c:ptCount val="1"/>
                <c:pt idx="0">
                  <c:v>PE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Sheet1!$F$11:$F$43</c:f>
              <c:numCache>
                <c:formatCode>General</c:formatCode>
                <c:ptCount val="33"/>
                <c:pt idx="0">
                  <c:v>0.56000000000000005</c:v>
                </c:pt>
                <c:pt idx="1">
                  <c:v>0.6</c:v>
                </c:pt>
                <c:pt idx="2">
                  <c:v>0.64</c:v>
                </c:pt>
                <c:pt idx="3">
                  <c:v>0.68</c:v>
                </c:pt>
                <c:pt idx="4">
                  <c:v>0.72</c:v>
                </c:pt>
                <c:pt idx="5">
                  <c:v>0.76</c:v>
                </c:pt>
                <c:pt idx="6">
                  <c:v>0.8</c:v>
                </c:pt>
                <c:pt idx="7">
                  <c:v>0.84</c:v>
                </c:pt>
                <c:pt idx="8">
                  <c:v>0.88</c:v>
                </c:pt>
                <c:pt idx="9">
                  <c:v>0.92</c:v>
                </c:pt>
                <c:pt idx="10">
                  <c:v>0.96</c:v>
                </c:pt>
                <c:pt idx="11">
                  <c:v>1</c:v>
                </c:pt>
                <c:pt idx="12">
                  <c:v>1.04</c:v>
                </c:pt>
                <c:pt idx="13">
                  <c:v>1.08</c:v>
                </c:pt>
                <c:pt idx="14">
                  <c:v>1.1200000000000001</c:v>
                </c:pt>
                <c:pt idx="15">
                  <c:v>1.1599999999999999</c:v>
                </c:pt>
                <c:pt idx="16">
                  <c:v>1.2</c:v>
                </c:pt>
                <c:pt idx="17">
                  <c:v>1.24</c:v>
                </c:pt>
                <c:pt idx="18">
                  <c:v>1.28</c:v>
                </c:pt>
                <c:pt idx="19">
                  <c:v>1.32</c:v>
                </c:pt>
                <c:pt idx="20">
                  <c:v>1.36</c:v>
                </c:pt>
                <c:pt idx="21">
                  <c:v>1.4</c:v>
                </c:pt>
                <c:pt idx="22">
                  <c:v>1.44</c:v>
                </c:pt>
                <c:pt idx="23">
                  <c:v>1.48</c:v>
                </c:pt>
                <c:pt idx="24">
                  <c:v>1.52</c:v>
                </c:pt>
                <c:pt idx="25">
                  <c:v>1.56</c:v>
                </c:pt>
                <c:pt idx="26">
                  <c:v>1.6</c:v>
                </c:pt>
                <c:pt idx="27">
                  <c:v>1.64</c:v>
                </c:pt>
                <c:pt idx="28">
                  <c:v>1.68</c:v>
                </c:pt>
                <c:pt idx="29">
                  <c:v>1.72</c:v>
                </c:pt>
                <c:pt idx="30">
                  <c:v>1.76</c:v>
                </c:pt>
                <c:pt idx="31">
                  <c:v>1.8</c:v>
                </c:pt>
                <c:pt idx="32">
                  <c:v>1.84</c:v>
                </c:pt>
              </c:numCache>
            </c:numRef>
          </c:cat>
          <c:val>
            <c:numRef>
              <c:f>Sheet1!$H$11:$H$43</c:f>
              <c:numCache>
                <c:formatCode>0.00</c:formatCode>
                <c:ptCount val="33"/>
                <c:pt idx="0">
                  <c:v>5.6750306722577336E-4</c:v>
                </c:pt>
                <c:pt idx="1">
                  <c:v>1.2330495233455668E-2</c:v>
                </c:pt>
                <c:pt idx="2">
                  <c:v>3.9460803156775942E-2</c:v>
                </c:pt>
                <c:pt idx="3">
                  <c:v>7.5052280640547267E-2</c:v>
                </c:pt>
                <c:pt idx="4">
                  <c:v>0.11510819432296646</c:v>
                </c:pt>
                <c:pt idx="5">
                  <c:v>0.15389918441622077</c:v>
                </c:pt>
                <c:pt idx="6">
                  <c:v>0.18486087621125</c:v>
                </c:pt>
                <c:pt idx="7">
                  <c:v>0.20871253998279121</c:v>
                </c:pt>
                <c:pt idx="8">
                  <c:v>0.20766065149320959</c:v>
                </c:pt>
                <c:pt idx="9">
                  <c:v>0.20244107008280152</c:v>
                </c:pt>
                <c:pt idx="10">
                  <c:v>0.17766344917410057</c:v>
                </c:pt>
                <c:pt idx="11">
                  <c:v>0.14352867116112031</c:v>
                </c:pt>
                <c:pt idx="12">
                  <c:v>0.10392230140061945</c:v>
                </c:pt>
                <c:pt idx="13">
                  <c:v>6.1419215281250002E-2</c:v>
                </c:pt>
                <c:pt idx="14">
                  <c:v>2.8193416556830588E-2</c:v>
                </c:pt>
                <c:pt idx="15">
                  <c:v>6.3259466512499991E-3</c:v>
                </c:pt>
                <c:pt idx="16">
                  <c:v>6.5106361250000003E-5</c:v>
                </c:pt>
                <c:pt idx="17">
                  <c:v>9.7510432068202771E-3</c:v>
                </c:pt>
                <c:pt idx="18">
                  <c:v>3.5302263511250001E-2</c:v>
                </c:pt>
                <c:pt idx="19">
                  <c:v>6.9678422251250011E-2</c:v>
                </c:pt>
                <c:pt idx="20">
                  <c:v>0.10969816573339516</c:v>
                </c:pt>
                <c:pt idx="21">
                  <c:v>0.14852060175623105</c:v>
                </c:pt>
                <c:pt idx="22">
                  <c:v>0.18222709506616919</c:v>
                </c:pt>
                <c:pt idx="23">
                  <c:v>0.20556484672154637</c:v>
                </c:pt>
                <c:pt idx="24">
                  <c:v>0.21794022253125001</c:v>
                </c:pt>
                <c:pt idx="25">
                  <c:v>0.21117728080290724</c:v>
                </c:pt>
                <c:pt idx="26">
                  <c:v>0.1881796766661589</c:v>
                </c:pt>
                <c:pt idx="27">
                  <c:v>0.15601669130947768</c:v>
                </c:pt>
                <c:pt idx="28">
                  <c:v>0.11148704051730329</c:v>
                </c:pt>
                <c:pt idx="29">
                  <c:v>7.1516016079999994E-2</c:v>
                </c:pt>
                <c:pt idx="30">
                  <c:v>3.6466796340167355E-2</c:v>
                </c:pt>
                <c:pt idx="31">
                  <c:v>1.0134152067207216E-2</c:v>
                </c:pt>
                <c:pt idx="32">
                  <c:v>1.0762480125000002E-4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F-42C4-BF98-CDF1D17F5E74}"/>
            </c:ext>
          </c:extLst>
        </c:ser>
        <c:ser>
          <c:idx val="2"/>
          <c:order val="2"/>
          <c:tx>
            <c:strRef>
              <c:f>Sheet1!$I$10</c:f>
              <c:strCache>
                <c:ptCount val="1"/>
                <c:pt idx="0">
                  <c:v>E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Sheet1!$F$11:$F$43</c:f>
              <c:numCache>
                <c:formatCode>General</c:formatCode>
                <c:ptCount val="33"/>
                <c:pt idx="0">
                  <c:v>0.56000000000000005</c:v>
                </c:pt>
                <c:pt idx="1">
                  <c:v>0.6</c:v>
                </c:pt>
                <c:pt idx="2">
                  <c:v>0.64</c:v>
                </c:pt>
                <c:pt idx="3">
                  <c:v>0.68</c:v>
                </c:pt>
                <c:pt idx="4">
                  <c:v>0.72</c:v>
                </c:pt>
                <c:pt idx="5">
                  <c:v>0.76</c:v>
                </c:pt>
                <c:pt idx="6">
                  <c:v>0.8</c:v>
                </c:pt>
                <c:pt idx="7">
                  <c:v>0.84</c:v>
                </c:pt>
                <c:pt idx="8">
                  <c:v>0.88</c:v>
                </c:pt>
                <c:pt idx="9">
                  <c:v>0.92</c:v>
                </c:pt>
                <c:pt idx="10">
                  <c:v>0.96</c:v>
                </c:pt>
                <c:pt idx="11">
                  <c:v>1</c:v>
                </c:pt>
                <c:pt idx="12">
                  <c:v>1.04</c:v>
                </c:pt>
                <c:pt idx="13">
                  <c:v>1.08</c:v>
                </c:pt>
                <c:pt idx="14">
                  <c:v>1.1200000000000001</c:v>
                </c:pt>
                <c:pt idx="15">
                  <c:v>1.1599999999999999</c:v>
                </c:pt>
                <c:pt idx="16">
                  <c:v>1.2</c:v>
                </c:pt>
                <c:pt idx="17">
                  <c:v>1.24</c:v>
                </c:pt>
                <c:pt idx="18">
                  <c:v>1.28</c:v>
                </c:pt>
                <c:pt idx="19">
                  <c:v>1.32</c:v>
                </c:pt>
                <c:pt idx="20">
                  <c:v>1.36</c:v>
                </c:pt>
                <c:pt idx="21">
                  <c:v>1.4</c:v>
                </c:pt>
                <c:pt idx="22">
                  <c:v>1.44</c:v>
                </c:pt>
                <c:pt idx="23">
                  <c:v>1.48</c:v>
                </c:pt>
                <c:pt idx="24">
                  <c:v>1.52</c:v>
                </c:pt>
                <c:pt idx="25">
                  <c:v>1.56</c:v>
                </c:pt>
                <c:pt idx="26">
                  <c:v>1.6</c:v>
                </c:pt>
                <c:pt idx="27">
                  <c:v>1.64</c:v>
                </c:pt>
                <c:pt idx="28">
                  <c:v>1.68</c:v>
                </c:pt>
                <c:pt idx="29">
                  <c:v>1.72</c:v>
                </c:pt>
                <c:pt idx="30">
                  <c:v>1.76</c:v>
                </c:pt>
                <c:pt idx="31">
                  <c:v>1.8</c:v>
                </c:pt>
                <c:pt idx="32">
                  <c:v>1.84</c:v>
                </c:pt>
              </c:numCache>
            </c:numRef>
          </c:cat>
          <c:val>
            <c:numRef>
              <c:f>Sheet1!$I$11:$I$43</c:f>
              <c:numCache>
                <c:formatCode>0.00</c:formatCode>
                <c:ptCount val="33"/>
                <c:pt idx="0">
                  <c:v>0.19553382967582689</c:v>
                </c:pt>
                <c:pt idx="1">
                  <c:v>0.19546099245313947</c:v>
                </c:pt>
                <c:pt idx="2">
                  <c:v>0.19726127730672804</c:v>
                </c:pt>
                <c:pt idx="3">
                  <c:v>0.19674756749427824</c:v>
                </c:pt>
                <c:pt idx="4">
                  <c:v>0.2000893353056164</c:v>
                </c:pt>
                <c:pt idx="5">
                  <c:v>0.20437914235902474</c:v>
                </c:pt>
                <c:pt idx="6">
                  <c:v>0.20808992721529201</c:v>
                </c:pt>
                <c:pt idx="7">
                  <c:v>0.21334170198515157</c:v>
                </c:pt>
                <c:pt idx="8">
                  <c:v>0.20784202336602614</c:v>
                </c:pt>
                <c:pt idx="9">
                  <c:v>0.21071654559820677</c:v>
                </c:pt>
                <c:pt idx="10">
                  <c:v>0.20772029184183152</c:v>
                </c:pt>
                <c:pt idx="11">
                  <c:v>0.20503456992587404</c:v>
                </c:pt>
                <c:pt idx="12">
                  <c:v>0.20556376635264775</c:v>
                </c:pt>
                <c:pt idx="13">
                  <c:v>0.20197933604749085</c:v>
                </c:pt>
                <c:pt idx="14">
                  <c:v>0.19830703993002072</c:v>
                </c:pt>
                <c:pt idx="15">
                  <c:v>0.19455145054283446</c:v>
                </c:pt>
                <c:pt idx="16">
                  <c:v>0.1941787960351633</c:v>
                </c:pt>
                <c:pt idx="17">
                  <c:v>0.1981792840071806</c:v>
                </c:pt>
                <c:pt idx="18">
                  <c:v>0.19815967081371577</c:v>
                </c:pt>
                <c:pt idx="19">
                  <c:v>0.19650122879805029</c:v>
                </c:pt>
                <c:pt idx="20">
                  <c:v>0.2001075207793786</c:v>
                </c:pt>
                <c:pt idx="21">
                  <c:v>0.20479326668357034</c:v>
                </c:pt>
                <c:pt idx="22">
                  <c:v>0.21040937824260222</c:v>
                </c:pt>
                <c:pt idx="23">
                  <c:v>0.21433249893652226</c:v>
                </c:pt>
                <c:pt idx="24">
                  <c:v>0.21805207017603773</c:v>
                </c:pt>
                <c:pt idx="25">
                  <c:v>0.2173081108546476</c:v>
                </c:pt>
                <c:pt idx="26">
                  <c:v>0.21414644600853805</c:v>
                </c:pt>
                <c:pt idx="27">
                  <c:v>0.21432127541296531</c:v>
                </c:pt>
                <c:pt idx="28">
                  <c:v>0.20689460920351666</c:v>
                </c:pt>
                <c:pt idx="29">
                  <c:v>0.20084665118970377</c:v>
                </c:pt>
                <c:pt idx="30">
                  <c:v>0.20163369999359937</c:v>
                </c:pt>
                <c:pt idx="31">
                  <c:v>0.19926932843246456</c:v>
                </c:pt>
                <c:pt idx="32">
                  <c:v>0.19337054602700449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F-42C4-BF98-CDF1D17F5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806232"/>
        <c:axId val="660807872"/>
      </c:lineChart>
      <c:catAx>
        <c:axId val="66080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807872"/>
        <c:crosses val="autoZero"/>
        <c:auto val="1"/>
        <c:lblAlgn val="ctr"/>
        <c:lblOffset val="100"/>
        <c:noMultiLvlLbl val="0"/>
      </c:catAx>
      <c:valAx>
        <c:axId val="66080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Energy (kJ)</a:t>
                </a:r>
              </a:p>
            </c:rich>
          </c:tx>
          <c:layout>
            <c:manualLayout>
              <c:xMode val="edge"/>
              <c:yMode val="edge"/>
              <c:x val="0"/>
              <c:y val="0.39890161000727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80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964918536126383"/>
          <c:y val="0.92935587512727802"/>
          <c:w val="0.45993430082695541"/>
          <c:h val="6.3025651205364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10</xdr:row>
      <xdr:rowOff>171450</xdr:rowOff>
    </xdr:from>
    <xdr:to>
      <xdr:col>18</xdr:col>
      <xdr:colOff>247649</xdr:colOff>
      <xdr:row>28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D2A2FF-2811-44E2-AC8D-FBF6A5BEA3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435CA-B29D-44D3-9A90-214DE540619B}">
  <dimension ref="A1:I43"/>
  <sheetViews>
    <sheetView tabSelected="1" workbookViewId="0">
      <selection activeCell="F4" sqref="F4"/>
    </sheetView>
  </sheetViews>
  <sheetFormatPr defaultRowHeight="15" x14ac:dyDescent="0.25"/>
  <sheetData>
    <row r="1" spans="1:9" x14ac:dyDescent="0.25">
      <c r="B1" t="s">
        <v>0</v>
      </c>
      <c r="D1" t="s">
        <v>9</v>
      </c>
    </row>
    <row r="2" spans="1:9" x14ac:dyDescent="0.25">
      <c r="A2" t="s">
        <v>0</v>
      </c>
      <c r="B2">
        <v>0.3</v>
      </c>
      <c r="D2">
        <v>10</v>
      </c>
    </row>
    <row r="3" spans="1:9" x14ac:dyDescent="0.25">
      <c r="A3" t="s">
        <v>1</v>
      </c>
      <c r="B3">
        <v>0.05</v>
      </c>
    </row>
    <row r="4" spans="1:9" x14ac:dyDescent="0.25">
      <c r="A4" t="s">
        <v>2</v>
      </c>
      <c r="B4">
        <v>0.16500000000000001</v>
      </c>
    </row>
    <row r="10" spans="1:9" x14ac:dyDescent="0.25">
      <c r="A10" t="s">
        <v>4</v>
      </c>
      <c r="B10" t="s">
        <v>5</v>
      </c>
      <c r="C10" t="s">
        <v>6</v>
      </c>
      <c r="F10" t="s">
        <v>3</v>
      </c>
      <c r="G10" t="s">
        <v>7</v>
      </c>
      <c r="H10" t="s">
        <v>10</v>
      </c>
      <c r="I10" t="s">
        <v>8</v>
      </c>
    </row>
    <row r="11" spans="1:9" x14ac:dyDescent="0.25">
      <c r="A11">
        <v>0.56000000000000005</v>
      </c>
      <c r="B11" s="1">
        <v>1.06536666667E-2</v>
      </c>
      <c r="C11" s="1">
        <v>0.98122203124999996</v>
      </c>
      <c r="F11">
        <f>A11</f>
        <v>0.56000000000000005</v>
      </c>
      <c r="G11" s="2">
        <f>(1/2)*(B$2+B$3+((1/3)*B$4))*(C11^2)</f>
        <v>0.19496632660860111</v>
      </c>
      <c r="H11" s="2">
        <f>(1/2)*(D$2)*(B11^2)</f>
        <v>5.6750306722577336E-4</v>
      </c>
      <c r="I11" s="2">
        <f>G11+H11</f>
        <v>0.19553382967582689</v>
      </c>
    </row>
    <row r="12" spans="1:9" x14ac:dyDescent="0.25">
      <c r="A12">
        <v>0.6</v>
      </c>
      <c r="B12" s="1">
        <v>4.9659833333299999E-2</v>
      </c>
      <c r="C12" s="1">
        <v>0.95097220486099998</v>
      </c>
      <c r="F12">
        <f t="shared" ref="F12:F43" si="0">A12</f>
        <v>0.6</v>
      </c>
      <c r="G12" s="2">
        <f t="shared" ref="G12:G43" si="1">(1/2)*(B$2+B$3+((1/3)*B$4))*(C12^2)</f>
        <v>0.1831304972196838</v>
      </c>
      <c r="H12" s="2">
        <f t="shared" ref="H12:H43" si="2">(1/2)*(D$2)*(B12^2)</f>
        <v>1.2330495233455668E-2</v>
      </c>
      <c r="I12" s="2">
        <f t="shared" ref="I12:I43" si="3">G12+H12</f>
        <v>0.19546099245313947</v>
      </c>
    </row>
    <row r="13" spans="1:9" x14ac:dyDescent="0.25">
      <c r="A13">
        <v>0.64</v>
      </c>
      <c r="B13" s="1">
        <v>8.8837833333300004E-2</v>
      </c>
      <c r="C13" s="1">
        <v>0.88275795138900004</v>
      </c>
      <c r="F13">
        <f t="shared" si="0"/>
        <v>0.64</v>
      </c>
      <c r="G13" s="2">
        <f t="shared" si="1"/>
        <v>0.1578004741499521</v>
      </c>
      <c r="H13" s="2">
        <f t="shared" si="2"/>
        <v>3.9460803156775942E-2</v>
      </c>
      <c r="I13" s="2">
        <f t="shared" si="3"/>
        <v>0.19726127730672804</v>
      </c>
    </row>
    <row r="14" spans="1:9" x14ac:dyDescent="0.25">
      <c r="A14">
        <v>0.68</v>
      </c>
      <c r="B14" s="1">
        <v>0.12251716666699999</v>
      </c>
      <c r="C14" s="1">
        <v>0.77521892361099998</v>
      </c>
      <c r="F14">
        <f t="shared" si="0"/>
        <v>0.68</v>
      </c>
      <c r="G14" s="2">
        <f t="shared" si="1"/>
        <v>0.12169528685373097</v>
      </c>
      <c r="H14" s="2">
        <f t="shared" si="2"/>
        <v>7.5052280640547267E-2</v>
      </c>
      <c r="I14" s="2">
        <f t="shared" si="3"/>
        <v>0.19674756749427824</v>
      </c>
    </row>
    <row r="15" spans="1:9" x14ac:dyDescent="0.25">
      <c r="A15">
        <v>0.72</v>
      </c>
      <c r="B15" s="1">
        <v>0.151728833333</v>
      </c>
      <c r="C15" s="1">
        <v>0.64781166666699996</v>
      </c>
      <c r="F15">
        <f t="shared" si="0"/>
        <v>0.72</v>
      </c>
      <c r="G15" s="2">
        <f t="shared" si="1"/>
        <v>8.4981140982649944E-2</v>
      </c>
      <c r="H15" s="2">
        <f t="shared" si="2"/>
        <v>0.11510819432296646</v>
      </c>
      <c r="I15" s="2">
        <f t="shared" si="3"/>
        <v>0.2000893353056164</v>
      </c>
    </row>
    <row r="16" spans="1:9" x14ac:dyDescent="0.25">
      <c r="A16">
        <v>0.76</v>
      </c>
      <c r="B16" s="1">
        <v>0.17544183333300001</v>
      </c>
      <c r="C16" s="1">
        <v>0.49928322916700002</v>
      </c>
      <c r="F16">
        <f t="shared" si="0"/>
        <v>0.76</v>
      </c>
      <c r="G16" s="2">
        <f t="shared" si="1"/>
        <v>5.0479957942803973E-2</v>
      </c>
      <c r="H16" s="2">
        <f t="shared" si="2"/>
        <v>0.15389918441622077</v>
      </c>
      <c r="I16" s="2">
        <f t="shared" si="3"/>
        <v>0.20437914235902474</v>
      </c>
    </row>
    <row r="17" spans="1:9" x14ac:dyDescent="0.25">
      <c r="A17">
        <v>0.8</v>
      </c>
      <c r="B17" s="1">
        <v>0.19228149999999999</v>
      </c>
      <c r="C17" s="1">
        <v>0.33869065972200002</v>
      </c>
      <c r="F17">
        <f t="shared" si="0"/>
        <v>0.8</v>
      </c>
      <c r="G17" s="2">
        <f t="shared" si="1"/>
        <v>2.3229051004042028E-2</v>
      </c>
      <c r="H17" s="2">
        <f t="shared" si="2"/>
        <v>0.18486087621125</v>
      </c>
      <c r="I17" s="2">
        <f t="shared" si="3"/>
        <v>0.20808992721529201</v>
      </c>
    </row>
    <row r="18" spans="1:9" x14ac:dyDescent="0.25">
      <c r="A18">
        <v>0.84</v>
      </c>
      <c r="B18" s="1">
        <v>0.20430983333300001</v>
      </c>
      <c r="C18" s="1">
        <v>0.15119543402800001</v>
      </c>
      <c r="F18">
        <f t="shared" si="0"/>
        <v>0.84</v>
      </c>
      <c r="G18" s="2">
        <f t="shared" si="1"/>
        <v>4.6291620023603481E-3</v>
      </c>
      <c r="H18" s="2">
        <f t="shared" si="2"/>
        <v>0.20871253998279121</v>
      </c>
      <c r="I18" s="2">
        <f t="shared" si="3"/>
        <v>0.21334170198515157</v>
      </c>
    </row>
    <row r="19" spans="1:9" x14ac:dyDescent="0.25">
      <c r="A19">
        <v>0.88</v>
      </c>
      <c r="B19" s="1">
        <v>0.20379433333300001</v>
      </c>
      <c r="C19" s="1">
        <v>-2.9927638888900002E-2</v>
      </c>
      <c r="F19">
        <f t="shared" si="0"/>
        <v>0.88</v>
      </c>
      <c r="G19" s="2">
        <f t="shared" si="1"/>
        <v>1.8137187281654093E-4</v>
      </c>
      <c r="H19" s="2">
        <f t="shared" si="2"/>
        <v>0.20766065149320959</v>
      </c>
      <c r="I19" s="2">
        <f t="shared" si="3"/>
        <v>0.20784202336602614</v>
      </c>
    </row>
    <row r="20" spans="1:9" x14ac:dyDescent="0.25">
      <c r="A20">
        <v>0.92</v>
      </c>
      <c r="B20" s="1">
        <v>0.201216833333</v>
      </c>
      <c r="C20" s="1">
        <v>-0.20215475694400001</v>
      </c>
      <c r="F20">
        <f t="shared" si="0"/>
        <v>0.92</v>
      </c>
      <c r="G20" s="2">
        <f t="shared" si="1"/>
        <v>8.2754755154052628E-3</v>
      </c>
      <c r="H20" s="2">
        <f t="shared" si="2"/>
        <v>0.20244107008280152</v>
      </c>
      <c r="I20" s="2">
        <f t="shared" si="3"/>
        <v>0.21071654559820677</v>
      </c>
    </row>
    <row r="21" spans="1:9" x14ac:dyDescent="0.25">
      <c r="A21">
        <v>0.96</v>
      </c>
      <c r="B21" s="1">
        <v>0.18850116666700001</v>
      </c>
      <c r="C21" s="1">
        <v>-0.38526465277799998</v>
      </c>
      <c r="F21">
        <f t="shared" si="0"/>
        <v>0.96</v>
      </c>
      <c r="G21" s="2">
        <f t="shared" si="1"/>
        <v>3.0056842667730954E-2</v>
      </c>
      <c r="H21" s="2">
        <f t="shared" si="2"/>
        <v>0.17766344917410057</v>
      </c>
      <c r="I21" s="2">
        <f t="shared" si="3"/>
        <v>0.20772029184183152</v>
      </c>
    </row>
    <row r="22" spans="1:9" x14ac:dyDescent="0.25">
      <c r="A22">
        <v>1</v>
      </c>
      <c r="B22" s="1">
        <v>0.16942766666699999</v>
      </c>
      <c r="C22" s="1">
        <v>-0.55111961805599996</v>
      </c>
      <c r="F22">
        <f t="shared" si="0"/>
        <v>1</v>
      </c>
      <c r="G22" s="2">
        <f t="shared" si="1"/>
        <v>6.1505898764753729E-2</v>
      </c>
      <c r="H22" s="2">
        <f t="shared" si="2"/>
        <v>0.14352867116112031</v>
      </c>
      <c r="I22" s="2">
        <f t="shared" si="3"/>
        <v>0.20503456992587404</v>
      </c>
    </row>
    <row r="23" spans="1:9" x14ac:dyDescent="0.25">
      <c r="A23">
        <v>1.04</v>
      </c>
      <c r="B23" s="1">
        <v>0.144168166667</v>
      </c>
      <c r="C23" s="1">
        <v>-0.70847241319400001</v>
      </c>
      <c r="F23">
        <f t="shared" si="0"/>
        <v>1.04</v>
      </c>
      <c r="G23" s="2">
        <f t="shared" si="1"/>
        <v>0.1016414649520283</v>
      </c>
      <c r="H23" s="2">
        <f t="shared" si="2"/>
        <v>0.10392230140061945</v>
      </c>
      <c r="I23" s="2">
        <f t="shared" si="3"/>
        <v>0.20556376635264775</v>
      </c>
    </row>
    <row r="24" spans="1:9" x14ac:dyDescent="0.25">
      <c r="A24">
        <v>1.08</v>
      </c>
      <c r="B24" s="1">
        <v>0.1108325</v>
      </c>
      <c r="C24" s="1">
        <v>-0.83314107638900003</v>
      </c>
      <c r="F24">
        <f t="shared" si="0"/>
        <v>1.08</v>
      </c>
      <c r="G24" s="2">
        <f t="shared" si="1"/>
        <v>0.14056012076624086</v>
      </c>
      <c r="H24" s="2">
        <f t="shared" si="2"/>
        <v>6.1419215281250002E-2</v>
      </c>
      <c r="I24" s="2">
        <f t="shared" si="3"/>
        <v>0.20197933604749085</v>
      </c>
    </row>
    <row r="25" spans="1:9" x14ac:dyDescent="0.25">
      <c r="A25">
        <v>1.1200000000000001</v>
      </c>
      <c r="B25" s="1">
        <v>7.5091166666700002E-2</v>
      </c>
      <c r="C25" s="1">
        <v>-0.91655184027799996</v>
      </c>
      <c r="F25">
        <f t="shared" si="0"/>
        <v>1.1200000000000001</v>
      </c>
      <c r="G25" s="2">
        <f t="shared" si="1"/>
        <v>0.17011362337319014</v>
      </c>
      <c r="H25" s="2">
        <f t="shared" si="2"/>
        <v>2.8193416556830588E-2</v>
      </c>
      <c r="I25" s="2">
        <f t="shared" si="3"/>
        <v>0.19830703993002072</v>
      </c>
    </row>
    <row r="26" spans="1:9" x14ac:dyDescent="0.25">
      <c r="A26">
        <v>1.1599999999999999</v>
      </c>
      <c r="B26" s="1">
        <v>3.5569499999999997E-2</v>
      </c>
      <c r="C26" s="1">
        <v>-0.96411029513900004</v>
      </c>
      <c r="F26">
        <f t="shared" si="0"/>
        <v>1.1599999999999999</v>
      </c>
      <c r="G26" s="2">
        <f t="shared" si="1"/>
        <v>0.18822550389158446</v>
      </c>
      <c r="H26" s="2">
        <f t="shared" si="2"/>
        <v>6.3259466512499991E-3</v>
      </c>
      <c r="I26" s="2">
        <f t="shared" si="3"/>
        <v>0.19455145054283446</v>
      </c>
    </row>
    <row r="27" spans="1:9" x14ac:dyDescent="0.25">
      <c r="A27">
        <v>1.2</v>
      </c>
      <c r="B27" s="1">
        <v>-3.6085000000000002E-3</v>
      </c>
      <c r="C27" s="1">
        <v>-0.97907411458299998</v>
      </c>
      <c r="F27">
        <f t="shared" si="0"/>
        <v>1.2</v>
      </c>
      <c r="G27" s="2">
        <f t="shared" si="1"/>
        <v>0.19411368967391329</v>
      </c>
      <c r="H27" s="2">
        <f t="shared" si="2"/>
        <v>6.5106361250000003E-5</v>
      </c>
      <c r="I27" s="2">
        <f t="shared" si="3"/>
        <v>0.1941787960351633</v>
      </c>
    </row>
    <row r="28" spans="1:9" x14ac:dyDescent="0.25">
      <c r="A28">
        <v>1.24</v>
      </c>
      <c r="B28" s="1">
        <v>-4.4161166666700002E-2</v>
      </c>
      <c r="C28" s="1">
        <v>-0.96462937500000001</v>
      </c>
      <c r="F28">
        <f t="shared" si="0"/>
        <v>1.24</v>
      </c>
      <c r="G28" s="2">
        <f t="shared" si="1"/>
        <v>0.18842824080036033</v>
      </c>
      <c r="H28" s="2">
        <f t="shared" si="2"/>
        <v>9.7510432068202771E-3</v>
      </c>
      <c r="I28" s="2">
        <f t="shared" si="3"/>
        <v>0.1981792840071806</v>
      </c>
    </row>
    <row r="29" spans="1:9" x14ac:dyDescent="0.25">
      <c r="A29">
        <v>1.28</v>
      </c>
      <c r="B29" s="1">
        <v>-8.4026500000000004E-2</v>
      </c>
      <c r="C29" s="1">
        <v>-0.89679100694400005</v>
      </c>
      <c r="F29">
        <f t="shared" si="0"/>
        <v>1.28</v>
      </c>
      <c r="G29" s="2">
        <f t="shared" si="1"/>
        <v>0.16285740730246578</v>
      </c>
      <c r="H29" s="2">
        <f t="shared" si="2"/>
        <v>3.5302263511250001E-2</v>
      </c>
      <c r="I29" s="2">
        <f t="shared" si="3"/>
        <v>0.19815967081371577</v>
      </c>
    </row>
    <row r="30" spans="1:9" x14ac:dyDescent="0.25">
      <c r="A30">
        <v>1.32</v>
      </c>
      <c r="B30" s="1">
        <v>-0.1180495</v>
      </c>
      <c r="C30" s="1">
        <v>-0.79138199652800001</v>
      </c>
      <c r="F30">
        <f t="shared" si="0"/>
        <v>1.32</v>
      </c>
      <c r="G30" s="2">
        <f t="shared" si="1"/>
        <v>0.12682280654680028</v>
      </c>
      <c r="H30" s="2">
        <f t="shared" si="2"/>
        <v>6.9678422251250011E-2</v>
      </c>
      <c r="I30" s="2">
        <f t="shared" si="3"/>
        <v>0.19650122879805029</v>
      </c>
    </row>
    <row r="31" spans="1:9" x14ac:dyDescent="0.25">
      <c r="A31">
        <v>1.36</v>
      </c>
      <c r="B31" s="1">
        <v>-0.14812033333300001</v>
      </c>
      <c r="C31" s="1">
        <v>-0.66818107638900004</v>
      </c>
      <c r="F31">
        <f t="shared" si="0"/>
        <v>1.36</v>
      </c>
      <c r="G31" s="2">
        <f t="shared" si="1"/>
        <v>9.0409355045983436E-2</v>
      </c>
      <c r="H31" s="2">
        <f t="shared" si="2"/>
        <v>0.10969816573339516</v>
      </c>
      <c r="I31" s="2">
        <f t="shared" si="3"/>
        <v>0.2001075207793786</v>
      </c>
    </row>
    <row r="32" spans="1:9" x14ac:dyDescent="0.25">
      <c r="A32">
        <v>1.4</v>
      </c>
      <c r="B32" s="1">
        <v>-0.172348833333</v>
      </c>
      <c r="C32" s="1">
        <v>-0.527152447917</v>
      </c>
      <c r="F32">
        <f t="shared" si="0"/>
        <v>1.4</v>
      </c>
      <c r="G32" s="2">
        <f t="shared" si="1"/>
        <v>5.6272664927339289E-2</v>
      </c>
      <c r="H32" s="2">
        <f t="shared" si="2"/>
        <v>0.14852060175623105</v>
      </c>
      <c r="I32" s="2">
        <f t="shared" si="3"/>
        <v>0.20479326668357034</v>
      </c>
    </row>
    <row r="33" spans="1:9" x14ac:dyDescent="0.25">
      <c r="A33">
        <v>1.44</v>
      </c>
      <c r="B33" s="1">
        <v>-0.19090683333299999</v>
      </c>
      <c r="C33" s="1">
        <v>-0.37305732638900002</v>
      </c>
      <c r="F33">
        <f t="shared" si="0"/>
        <v>1.44</v>
      </c>
      <c r="G33" s="2">
        <f t="shared" si="1"/>
        <v>2.8182283176433048E-2</v>
      </c>
      <c r="H33" s="2">
        <f t="shared" si="2"/>
        <v>0.18222709506616919</v>
      </c>
      <c r="I33" s="2">
        <f t="shared" si="3"/>
        <v>0.21040937824260222</v>
      </c>
    </row>
    <row r="34" spans="1:9" x14ac:dyDescent="0.25">
      <c r="A34">
        <v>1.48</v>
      </c>
      <c r="B34" s="1">
        <v>-0.20276333333300001</v>
      </c>
      <c r="C34" s="1">
        <v>-0.20807942708300001</v>
      </c>
      <c r="F34">
        <f t="shared" si="0"/>
        <v>1.48</v>
      </c>
      <c r="G34" s="2">
        <f t="shared" si="1"/>
        <v>8.7676522149758764E-3</v>
      </c>
      <c r="H34" s="2">
        <f t="shared" si="2"/>
        <v>0.20556484672154637</v>
      </c>
      <c r="I34" s="2">
        <f t="shared" si="3"/>
        <v>0.21433249893652226</v>
      </c>
    </row>
    <row r="35" spans="1:9" x14ac:dyDescent="0.25">
      <c r="A35">
        <v>1.52</v>
      </c>
      <c r="B35" s="1">
        <v>-0.2087775</v>
      </c>
      <c r="C35" s="1">
        <v>-2.3501788194399999E-2</v>
      </c>
      <c r="F35">
        <f t="shared" si="0"/>
        <v>1.52</v>
      </c>
      <c r="G35" s="2">
        <f t="shared" si="1"/>
        <v>1.1184764478772392E-4</v>
      </c>
      <c r="H35" s="2">
        <f t="shared" si="2"/>
        <v>0.21794022253125001</v>
      </c>
      <c r="I35" s="2">
        <f t="shared" si="3"/>
        <v>0.21805207017603773</v>
      </c>
    </row>
    <row r="36" spans="1:9" x14ac:dyDescent="0.25">
      <c r="A36">
        <v>1.56</v>
      </c>
      <c r="B36" s="1">
        <v>-0.20551266666699999</v>
      </c>
      <c r="C36" s="1">
        <v>0.17399914930599999</v>
      </c>
      <c r="F36">
        <f t="shared" si="0"/>
        <v>1.56</v>
      </c>
      <c r="G36" s="2">
        <f t="shared" si="1"/>
        <v>6.1308300517403649E-3</v>
      </c>
      <c r="H36" s="2">
        <f t="shared" si="2"/>
        <v>0.21117728080290724</v>
      </c>
      <c r="I36" s="2">
        <f t="shared" si="3"/>
        <v>0.2173081108546476</v>
      </c>
    </row>
    <row r="37" spans="1:9" x14ac:dyDescent="0.25">
      <c r="A37">
        <v>1.6</v>
      </c>
      <c r="B37" s="1">
        <v>-0.193999833333</v>
      </c>
      <c r="C37" s="1">
        <v>0.358093506944</v>
      </c>
      <c r="F37">
        <f t="shared" si="0"/>
        <v>1.6</v>
      </c>
      <c r="G37" s="2">
        <f t="shared" si="1"/>
        <v>2.5966769342379143E-2</v>
      </c>
      <c r="H37" s="2">
        <f t="shared" si="2"/>
        <v>0.1881796766661589</v>
      </c>
      <c r="I37" s="2">
        <f t="shared" si="3"/>
        <v>0.21414644600853805</v>
      </c>
    </row>
    <row r="38" spans="1:9" x14ac:dyDescent="0.25">
      <c r="A38">
        <v>1.64</v>
      </c>
      <c r="B38" s="1">
        <v>-0.17664466666699999</v>
      </c>
      <c r="C38" s="1">
        <v>0.53658538194399996</v>
      </c>
      <c r="F38">
        <f t="shared" si="0"/>
        <v>1.64</v>
      </c>
      <c r="G38" s="2">
        <f t="shared" si="1"/>
        <v>5.8304584103487628E-2</v>
      </c>
      <c r="H38" s="2">
        <f t="shared" si="2"/>
        <v>0.15601669130947768</v>
      </c>
      <c r="I38" s="2">
        <f t="shared" si="3"/>
        <v>0.21432127541296531</v>
      </c>
    </row>
    <row r="39" spans="1:9" x14ac:dyDescent="0.25">
      <c r="A39">
        <v>1.68</v>
      </c>
      <c r="B39" s="1">
        <v>-0.14932316666699999</v>
      </c>
      <c r="C39" s="1">
        <v>0.68640256944400002</v>
      </c>
      <c r="F39">
        <f t="shared" si="0"/>
        <v>1.68</v>
      </c>
      <c r="G39" s="2">
        <f t="shared" si="1"/>
        <v>9.5407568686213362E-2</v>
      </c>
      <c r="H39" s="2">
        <f t="shared" si="2"/>
        <v>0.11148704051730329</v>
      </c>
      <c r="I39" s="2">
        <f t="shared" si="3"/>
        <v>0.20689460920351666</v>
      </c>
    </row>
    <row r="40" spans="1:9" x14ac:dyDescent="0.25">
      <c r="A40">
        <v>1.72</v>
      </c>
      <c r="B40" s="1">
        <v>-0.11959599999999999</v>
      </c>
      <c r="C40" s="1">
        <v>0.799168194444</v>
      </c>
      <c r="F40">
        <f t="shared" si="0"/>
        <v>1.72</v>
      </c>
      <c r="G40" s="2">
        <f t="shared" si="1"/>
        <v>0.12933063510970377</v>
      </c>
      <c r="H40" s="2">
        <f t="shared" si="2"/>
        <v>7.1516016079999994E-2</v>
      </c>
      <c r="I40" s="2">
        <f t="shared" si="3"/>
        <v>0.20084665118970377</v>
      </c>
    </row>
    <row r="41" spans="1:9" x14ac:dyDescent="0.25">
      <c r="A41">
        <v>1.76</v>
      </c>
      <c r="B41" s="1">
        <v>-8.5401166666700001E-2</v>
      </c>
      <c r="C41" s="1">
        <v>0.903127361111</v>
      </c>
      <c r="F41">
        <f t="shared" si="0"/>
        <v>1.76</v>
      </c>
      <c r="G41" s="2">
        <f t="shared" si="1"/>
        <v>0.16516690365343201</v>
      </c>
      <c r="H41" s="2">
        <f t="shared" si="2"/>
        <v>3.6466796340167355E-2</v>
      </c>
      <c r="I41" s="2">
        <f t="shared" si="3"/>
        <v>0.20163369999359937</v>
      </c>
    </row>
    <row r="42" spans="1:9" x14ac:dyDescent="0.25">
      <c r="A42">
        <v>1.8</v>
      </c>
      <c r="B42" s="1">
        <v>-4.5020333333300001E-2</v>
      </c>
      <c r="C42" s="1">
        <v>0.96643720486100004</v>
      </c>
      <c r="F42">
        <f t="shared" si="0"/>
        <v>1.8</v>
      </c>
      <c r="G42" s="2">
        <f t="shared" si="1"/>
        <v>0.18913517636525734</v>
      </c>
      <c r="H42" s="2">
        <f t="shared" si="2"/>
        <v>1.0134152067207216E-2</v>
      </c>
      <c r="I42" s="2">
        <f t="shared" si="3"/>
        <v>0.19926932843246456</v>
      </c>
    </row>
    <row r="43" spans="1:9" x14ac:dyDescent="0.25">
      <c r="A43">
        <v>1.84</v>
      </c>
      <c r="B43" s="1">
        <v>-4.6395000000000004E-3</v>
      </c>
      <c r="C43" s="1">
        <v>0.97692619791699997</v>
      </c>
      <c r="F43">
        <f t="shared" si="0"/>
        <v>1.84</v>
      </c>
      <c r="G43" s="2">
        <f t="shared" si="1"/>
        <v>0.19326292122575447</v>
      </c>
      <c r="H43" s="2">
        <f t="shared" si="2"/>
        <v>1.0762480125000002E-4</v>
      </c>
      <c r="I43" s="2">
        <f t="shared" si="3"/>
        <v>0.19337054602700449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2020-11-17T16:54:38Z</cp:lastPrinted>
  <dcterms:created xsi:type="dcterms:W3CDTF">2020-11-17T16:26:51Z</dcterms:created>
  <dcterms:modified xsi:type="dcterms:W3CDTF">2020-11-17T17:01:04Z</dcterms:modified>
</cp:coreProperties>
</file>