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yr\CourseInformation\SC123\Sandbox\Subas\1130am\"/>
    </mc:Choice>
  </mc:AlternateContent>
  <bookViews>
    <workbookView xWindow="0" yWindow="0" windowWidth="17895" windowHeight="80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I32" i="1" s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11" i="1"/>
  <c r="I11" i="1" s="1"/>
  <c r="I14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11" i="1"/>
  <c r="I46" i="1" l="1"/>
  <c r="I40" i="1"/>
  <c r="I34" i="1"/>
  <c r="I28" i="1"/>
  <c r="I22" i="1"/>
  <c r="I16" i="1"/>
  <c r="I45" i="1"/>
  <c r="I39" i="1"/>
  <c r="I33" i="1"/>
  <c r="I27" i="1"/>
  <c r="I21" i="1"/>
  <c r="I15" i="1"/>
  <c r="I44" i="1"/>
  <c r="I38" i="1"/>
  <c r="I26" i="1"/>
  <c r="I20" i="1"/>
  <c r="I49" i="1"/>
  <c r="I43" i="1"/>
  <c r="I37" i="1"/>
  <c r="I31" i="1"/>
  <c r="I25" i="1"/>
  <c r="I19" i="1"/>
  <c r="I13" i="1"/>
  <c r="I48" i="1"/>
  <c r="I42" i="1"/>
  <c r="I36" i="1"/>
  <c r="I30" i="1"/>
  <c r="I24" i="1"/>
  <c r="I18" i="1"/>
  <c r="I12" i="1"/>
  <c r="I47" i="1"/>
  <c r="I41" i="1"/>
  <c r="I35" i="1"/>
  <c r="I29" i="1"/>
  <c r="I23" i="1"/>
  <c r="I17" i="1"/>
</calcChain>
</file>

<file path=xl/sharedStrings.xml><?xml version="1.0" encoding="utf-8"?>
<sst xmlns="http://schemas.openxmlformats.org/spreadsheetml/2006/main" count="11" uniqueCount="11">
  <si>
    <t>time (s)</t>
  </si>
  <si>
    <t>position (m)</t>
  </si>
  <si>
    <t>Velocity (m/s)</t>
  </si>
  <si>
    <t>k (spring constant)</t>
  </si>
  <si>
    <t>Kinetic Total (J)</t>
  </si>
  <si>
    <t>Potential Total (J)</t>
  </si>
  <si>
    <t>Total Energy (J)</t>
  </si>
  <si>
    <t>time(s)</t>
  </si>
  <si>
    <t>mass of weight (kg)</t>
  </si>
  <si>
    <t>mass of hanger(kg)</t>
  </si>
  <si>
    <t>mass of spring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</si>
</sst>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Energy versus</a:t>
            </a:r>
            <a:r>
              <a:rPr lang="en-US" baseline="0"/>
              <a:t> time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Sheet1!$F$11:$F$49</c:f>
              <c:numCache>
                <c:formatCode>General</c:formatCode>
                <c:ptCount val="39"/>
                <c:pt idx="0">
                  <c:v>9.9900000000000003E-2</c:v>
                </c:pt>
                <c:pt idx="1">
                  <c:v>0.13320000000000001</c:v>
                </c:pt>
                <c:pt idx="2">
                  <c:v>0.16650000000000001</c:v>
                </c:pt>
                <c:pt idx="3">
                  <c:v>0.19980000000000001</c:v>
                </c:pt>
                <c:pt idx="4">
                  <c:v>0.2331</c:v>
                </c:pt>
                <c:pt idx="5">
                  <c:v>0.26640000000000003</c:v>
                </c:pt>
                <c:pt idx="6">
                  <c:v>0.29970000000000002</c:v>
                </c:pt>
                <c:pt idx="7">
                  <c:v>0.33300000000000002</c:v>
                </c:pt>
                <c:pt idx="8">
                  <c:v>0.36630000000000001</c:v>
                </c:pt>
                <c:pt idx="9">
                  <c:v>0.39960000000000001</c:v>
                </c:pt>
                <c:pt idx="10">
                  <c:v>0.43290000000000001</c:v>
                </c:pt>
                <c:pt idx="11">
                  <c:v>0.4662</c:v>
                </c:pt>
                <c:pt idx="12">
                  <c:v>0.4995</c:v>
                </c:pt>
                <c:pt idx="13">
                  <c:v>0.53280000000000005</c:v>
                </c:pt>
                <c:pt idx="14">
                  <c:v>0.56610000000000005</c:v>
                </c:pt>
                <c:pt idx="15">
                  <c:v>0.59940000000000004</c:v>
                </c:pt>
                <c:pt idx="16">
                  <c:v>0.63270000000000004</c:v>
                </c:pt>
                <c:pt idx="17">
                  <c:v>0.66600000000000004</c:v>
                </c:pt>
                <c:pt idx="18">
                  <c:v>0.69930000000000003</c:v>
                </c:pt>
                <c:pt idx="19">
                  <c:v>0.73260000000000003</c:v>
                </c:pt>
                <c:pt idx="20">
                  <c:v>0.76590000000000003</c:v>
                </c:pt>
                <c:pt idx="21">
                  <c:v>0.79920000000000002</c:v>
                </c:pt>
                <c:pt idx="22">
                  <c:v>0.83250000000000002</c:v>
                </c:pt>
                <c:pt idx="23">
                  <c:v>0.86580000000000001</c:v>
                </c:pt>
                <c:pt idx="24">
                  <c:v>0.89910000000000001</c:v>
                </c:pt>
                <c:pt idx="25">
                  <c:v>0.93240000000000001</c:v>
                </c:pt>
                <c:pt idx="26">
                  <c:v>0.9657</c:v>
                </c:pt>
                <c:pt idx="27">
                  <c:v>0.999</c:v>
                </c:pt>
                <c:pt idx="28">
                  <c:v>1.0323</c:v>
                </c:pt>
                <c:pt idx="29">
                  <c:v>1.0656000000000001</c:v>
                </c:pt>
                <c:pt idx="30">
                  <c:v>1.0989</c:v>
                </c:pt>
                <c:pt idx="31">
                  <c:v>1.1322000000000001</c:v>
                </c:pt>
                <c:pt idx="32">
                  <c:v>1.1655</c:v>
                </c:pt>
                <c:pt idx="33">
                  <c:v>1.1988000000000001</c:v>
                </c:pt>
                <c:pt idx="34">
                  <c:v>1.2321</c:v>
                </c:pt>
                <c:pt idx="35">
                  <c:v>1.2654000000000001</c:v>
                </c:pt>
                <c:pt idx="36">
                  <c:v>1.2987</c:v>
                </c:pt>
                <c:pt idx="37">
                  <c:v>1.3320000000000001</c:v>
                </c:pt>
                <c:pt idx="38">
                  <c:v>1.3653</c:v>
                </c:pt>
              </c:numCache>
            </c:numRef>
          </c:xVal>
          <c:yVal>
            <c:numRef>
              <c:f>Sheet1!$G$11:$G$49</c:f>
              <c:numCache>
                <c:formatCode>General</c:formatCode>
                <c:ptCount val="39"/>
                <c:pt idx="0">
                  <c:v>2.5278157223896619E-5</c:v>
                </c:pt>
                <c:pt idx="1">
                  <c:v>6.1265876916307468E-4</c:v>
                </c:pt>
                <c:pt idx="2">
                  <c:v>3.123161197493824E-3</c:v>
                </c:pt>
                <c:pt idx="3">
                  <c:v>6.2247088226073458E-3</c:v>
                </c:pt>
                <c:pt idx="4">
                  <c:v>1.2149220831422239E-2</c:v>
                </c:pt>
                <c:pt idx="5">
                  <c:v>1.8744127518635141E-2</c:v>
                </c:pt>
                <c:pt idx="6">
                  <c:v>2.6071839009449559E-2</c:v>
                </c:pt>
                <c:pt idx="7">
                  <c:v>2.9686166767758943E-2</c:v>
                </c:pt>
                <c:pt idx="8">
                  <c:v>3.8069839622123652E-2</c:v>
                </c:pt>
                <c:pt idx="9">
                  <c:v>5.7961206584154934E-2</c:v>
                </c:pt>
                <c:pt idx="10">
                  <c:v>8.6053765028837534E-2</c:v>
                </c:pt>
                <c:pt idx="11">
                  <c:v>0.11635790047453898</c:v>
                </c:pt>
                <c:pt idx="12">
                  <c:v>0.13385696656878224</c:v>
                </c:pt>
                <c:pt idx="13">
                  <c:v>0.13613050496968587</c:v>
                </c:pt>
                <c:pt idx="14">
                  <c:v>0.13784822306202574</c:v>
                </c:pt>
                <c:pt idx="15">
                  <c:v>0.14379834977155068</c:v>
                </c:pt>
                <c:pt idx="16">
                  <c:v>0.12605035365859704</c:v>
                </c:pt>
                <c:pt idx="17">
                  <c:v>9.9351384508659754E-2</c:v>
                </c:pt>
                <c:pt idx="18">
                  <c:v>6.9877240154538264E-2</c:v>
                </c:pt>
                <c:pt idx="19">
                  <c:v>2.2692044686209192E-2</c:v>
                </c:pt>
                <c:pt idx="20">
                  <c:v>1.6178020623221487E-3</c:v>
                </c:pt>
                <c:pt idx="21">
                  <c:v>3.3654351333469777E-7</c:v>
                </c:pt>
                <c:pt idx="22">
                  <c:v>3.7393723703855297E-6</c:v>
                </c:pt>
                <c:pt idx="23">
                  <c:v>8.2602735662143324E-5</c:v>
                </c:pt>
                <c:pt idx="24">
                  <c:v>3.73937237038553E-8</c:v>
                </c:pt>
                <c:pt idx="25">
                  <c:v>9.3349691854194435E-4</c:v>
                </c:pt>
                <c:pt idx="26">
                  <c:v>3.365435133346977E-5</c:v>
                </c:pt>
                <c:pt idx="27">
                  <c:v>1.8098562272665963E-5</c:v>
                </c:pt>
                <c:pt idx="28">
                  <c:v>1.1559746170907275E-2</c:v>
                </c:pt>
                <c:pt idx="29">
                  <c:v>5.5201549774681523E-2</c:v>
                </c:pt>
                <c:pt idx="30">
                  <c:v>9.3113513095379838E-2</c:v>
                </c:pt>
                <c:pt idx="31">
                  <c:v>0.11874466707103577</c:v>
                </c:pt>
                <c:pt idx="32">
                  <c:v>0.13132212082609623</c:v>
                </c:pt>
                <c:pt idx="33">
                  <c:v>0.13034289138371055</c:v>
                </c:pt>
                <c:pt idx="34">
                  <c:v>0.13104196704822427</c:v>
                </c:pt>
                <c:pt idx="35">
                  <c:v>0.13230501485373022</c:v>
                </c:pt>
                <c:pt idx="36">
                  <c:v>0.11874466707103577</c:v>
                </c:pt>
                <c:pt idx="37">
                  <c:v>9.8257281546843114E-2</c:v>
                </c:pt>
                <c:pt idx="38">
                  <c:v>7.2144496410161768E-2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3B-4358-AC50-849F8A850780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Sheet1!$F$11:$F$49</c:f>
              <c:numCache>
                <c:formatCode>General</c:formatCode>
                <c:ptCount val="39"/>
                <c:pt idx="0">
                  <c:v>9.9900000000000003E-2</c:v>
                </c:pt>
                <c:pt idx="1">
                  <c:v>0.13320000000000001</c:v>
                </c:pt>
                <c:pt idx="2">
                  <c:v>0.16650000000000001</c:v>
                </c:pt>
                <c:pt idx="3">
                  <c:v>0.19980000000000001</c:v>
                </c:pt>
                <c:pt idx="4">
                  <c:v>0.2331</c:v>
                </c:pt>
                <c:pt idx="5">
                  <c:v>0.26640000000000003</c:v>
                </c:pt>
                <c:pt idx="6">
                  <c:v>0.29970000000000002</c:v>
                </c:pt>
                <c:pt idx="7">
                  <c:v>0.33300000000000002</c:v>
                </c:pt>
                <c:pt idx="8">
                  <c:v>0.36630000000000001</c:v>
                </c:pt>
                <c:pt idx="9">
                  <c:v>0.39960000000000001</c:v>
                </c:pt>
                <c:pt idx="10">
                  <c:v>0.43290000000000001</c:v>
                </c:pt>
                <c:pt idx="11">
                  <c:v>0.4662</c:v>
                </c:pt>
                <c:pt idx="12">
                  <c:v>0.4995</c:v>
                </c:pt>
                <c:pt idx="13">
                  <c:v>0.53280000000000005</c:v>
                </c:pt>
                <c:pt idx="14">
                  <c:v>0.56610000000000005</c:v>
                </c:pt>
                <c:pt idx="15">
                  <c:v>0.59940000000000004</c:v>
                </c:pt>
                <c:pt idx="16">
                  <c:v>0.63270000000000004</c:v>
                </c:pt>
                <c:pt idx="17">
                  <c:v>0.66600000000000004</c:v>
                </c:pt>
                <c:pt idx="18">
                  <c:v>0.69930000000000003</c:v>
                </c:pt>
                <c:pt idx="19">
                  <c:v>0.73260000000000003</c:v>
                </c:pt>
                <c:pt idx="20">
                  <c:v>0.76590000000000003</c:v>
                </c:pt>
                <c:pt idx="21">
                  <c:v>0.79920000000000002</c:v>
                </c:pt>
                <c:pt idx="22">
                  <c:v>0.83250000000000002</c:v>
                </c:pt>
                <c:pt idx="23">
                  <c:v>0.86580000000000001</c:v>
                </c:pt>
                <c:pt idx="24">
                  <c:v>0.89910000000000001</c:v>
                </c:pt>
                <c:pt idx="25">
                  <c:v>0.93240000000000001</c:v>
                </c:pt>
                <c:pt idx="26">
                  <c:v>0.9657</c:v>
                </c:pt>
                <c:pt idx="27">
                  <c:v>0.999</c:v>
                </c:pt>
                <c:pt idx="28">
                  <c:v>1.0323</c:v>
                </c:pt>
                <c:pt idx="29">
                  <c:v>1.0656000000000001</c:v>
                </c:pt>
                <c:pt idx="30">
                  <c:v>1.0989</c:v>
                </c:pt>
                <c:pt idx="31">
                  <c:v>1.1322000000000001</c:v>
                </c:pt>
                <c:pt idx="32">
                  <c:v>1.1655</c:v>
                </c:pt>
                <c:pt idx="33">
                  <c:v>1.1988000000000001</c:v>
                </c:pt>
                <c:pt idx="34">
                  <c:v>1.2321</c:v>
                </c:pt>
                <c:pt idx="35">
                  <c:v>1.2654000000000001</c:v>
                </c:pt>
                <c:pt idx="36">
                  <c:v>1.2987</c:v>
                </c:pt>
                <c:pt idx="37">
                  <c:v>1.3320000000000001</c:v>
                </c:pt>
                <c:pt idx="38">
                  <c:v>1.3653</c:v>
                </c:pt>
              </c:numCache>
            </c:numRef>
          </c:xVal>
          <c:yVal>
            <c:numRef>
              <c:f>Sheet1!$H$11:$H$49</c:f>
              <c:numCache>
                <c:formatCode>General</c:formatCode>
                <c:ptCount val="39"/>
                <c:pt idx="0">
                  <c:v>0.19152800381745796</c:v>
                </c:pt>
                <c:pt idx="1">
                  <c:v>0.19355117292079471</c:v>
                </c:pt>
                <c:pt idx="2">
                  <c:v>0.18486087621125</c:v>
                </c:pt>
                <c:pt idx="3">
                  <c:v>0.17669305436118218</c:v>
                </c:pt>
                <c:pt idx="4">
                  <c:v>0.16400838642661852</c:v>
                </c:pt>
                <c:pt idx="5">
                  <c:v>0.14674900008956782</c:v>
                </c:pt>
                <c:pt idx="6">
                  <c:v>0.12961761197293553</c:v>
                </c:pt>
                <c:pt idx="7">
                  <c:v>0.10767145342771138</c:v>
                </c:pt>
                <c:pt idx="8">
                  <c:v>9.2371458533925269E-2</c:v>
                </c:pt>
                <c:pt idx="9">
                  <c:v>7.028829612500001E-2</c:v>
                </c:pt>
                <c:pt idx="10">
                  <c:v>5.0351281502556723E-2</c:v>
                </c:pt>
                <c:pt idx="11">
                  <c:v>2.8193416556830588E-2</c:v>
                </c:pt>
                <c:pt idx="12">
                  <c:v>1.2075827493872506E-2</c:v>
                </c:pt>
                <c:pt idx="13">
                  <c:v>2.0556484672154631E-3</c:v>
                </c:pt>
                <c:pt idx="14">
                  <c:v>1.5117667555573884E-4</c:v>
                </c:pt>
                <c:pt idx="15">
                  <c:v>5.8464331334608238E-3</c:v>
                </c:pt>
                <c:pt idx="16">
                  <c:v>1.9776389405000004E-2</c:v>
                </c:pt>
                <c:pt idx="17">
                  <c:v>3.7949036401250004E-2</c:v>
                </c:pt>
                <c:pt idx="18">
                  <c:v>5.9717148979999995E-2</c:v>
                </c:pt>
                <c:pt idx="19">
                  <c:v>8.2822525550567891E-2</c:v>
                </c:pt>
                <c:pt idx="20">
                  <c:v>8.6398798781249994E-2</c:v>
                </c:pt>
                <c:pt idx="21">
                  <c:v>8.7531885680996596E-2</c:v>
                </c:pt>
                <c:pt idx="22">
                  <c:v>8.5273093555120222E-2</c:v>
                </c:pt>
                <c:pt idx="23">
                  <c:v>8.6624825626783475E-2</c:v>
                </c:pt>
                <c:pt idx="24">
                  <c:v>8.7759388861250009E-2</c:v>
                </c:pt>
                <c:pt idx="25">
                  <c:v>8.8215281023914988E-2</c:v>
                </c:pt>
                <c:pt idx="26">
                  <c:v>7.8889569850557603E-2</c:v>
                </c:pt>
                <c:pt idx="27">
                  <c:v>8.7077765119999997E-2</c:v>
                </c:pt>
                <c:pt idx="28">
                  <c:v>8.5497644067241432E-2</c:v>
                </c:pt>
                <c:pt idx="29">
                  <c:v>6.7265500781249987E-2</c:v>
                </c:pt>
                <c:pt idx="30">
                  <c:v>4.417326359010755E-2</c:v>
                </c:pt>
                <c:pt idx="31">
                  <c:v>2.4696274866782129E-2</c:v>
                </c:pt>
                <c:pt idx="32">
                  <c:v>9.006970506791407E-3</c:v>
                </c:pt>
                <c:pt idx="33">
                  <c:v>1.2768819012500001E-3</c:v>
                </c:pt>
                <c:pt idx="34">
                  <c:v>5.8595725124999999E-4</c:v>
                </c:pt>
                <c:pt idx="35">
                  <c:v>7.0161331339013769E-3</c:v>
                </c:pt>
                <c:pt idx="36">
                  <c:v>2.143062246125E-2</c:v>
                </c:pt>
                <c:pt idx="37">
                  <c:v>3.9308297780000001E-2</c:v>
                </c:pt>
                <c:pt idx="38">
                  <c:v>6.2952241257179575E-2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3B-4358-AC50-849F8A850780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Sheet1!$F$11:$F$49</c:f>
              <c:numCache>
                <c:formatCode>General</c:formatCode>
                <c:ptCount val="39"/>
                <c:pt idx="0">
                  <c:v>9.9900000000000003E-2</c:v>
                </c:pt>
                <c:pt idx="1">
                  <c:v>0.13320000000000001</c:v>
                </c:pt>
                <c:pt idx="2">
                  <c:v>0.16650000000000001</c:v>
                </c:pt>
                <c:pt idx="3">
                  <c:v>0.19980000000000001</c:v>
                </c:pt>
                <c:pt idx="4">
                  <c:v>0.2331</c:v>
                </c:pt>
                <c:pt idx="5">
                  <c:v>0.26640000000000003</c:v>
                </c:pt>
                <c:pt idx="6">
                  <c:v>0.29970000000000002</c:v>
                </c:pt>
                <c:pt idx="7">
                  <c:v>0.33300000000000002</c:v>
                </c:pt>
                <c:pt idx="8">
                  <c:v>0.36630000000000001</c:v>
                </c:pt>
                <c:pt idx="9">
                  <c:v>0.39960000000000001</c:v>
                </c:pt>
                <c:pt idx="10">
                  <c:v>0.43290000000000001</c:v>
                </c:pt>
                <c:pt idx="11">
                  <c:v>0.4662</c:v>
                </c:pt>
                <c:pt idx="12">
                  <c:v>0.4995</c:v>
                </c:pt>
                <c:pt idx="13">
                  <c:v>0.53280000000000005</c:v>
                </c:pt>
                <c:pt idx="14">
                  <c:v>0.56610000000000005</c:v>
                </c:pt>
                <c:pt idx="15">
                  <c:v>0.59940000000000004</c:v>
                </c:pt>
                <c:pt idx="16">
                  <c:v>0.63270000000000004</c:v>
                </c:pt>
                <c:pt idx="17">
                  <c:v>0.66600000000000004</c:v>
                </c:pt>
                <c:pt idx="18">
                  <c:v>0.69930000000000003</c:v>
                </c:pt>
                <c:pt idx="19">
                  <c:v>0.73260000000000003</c:v>
                </c:pt>
                <c:pt idx="20">
                  <c:v>0.76590000000000003</c:v>
                </c:pt>
                <c:pt idx="21">
                  <c:v>0.79920000000000002</c:v>
                </c:pt>
                <c:pt idx="22">
                  <c:v>0.83250000000000002</c:v>
                </c:pt>
                <c:pt idx="23">
                  <c:v>0.86580000000000001</c:v>
                </c:pt>
                <c:pt idx="24">
                  <c:v>0.89910000000000001</c:v>
                </c:pt>
                <c:pt idx="25">
                  <c:v>0.93240000000000001</c:v>
                </c:pt>
                <c:pt idx="26">
                  <c:v>0.9657</c:v>
                </c:pt>
                <c:pt idx="27">
                  <c:v>0.999</c:v>
                </c:pt>
                <c:pt idx="28">
                  <c:v>1.0323</c:v>
                </c:pt>
                <c:pt idx="29">
                  <c:v>1.0656000000000001</c:v>
                </c:pt>
                <c:pt idx="30">
                  <c:v>1.0989</c:v>
                </c:pt>
                <c:pt idx="31">
                  <c:v>1.1322000000000001</c:v>
                </c:pt>
                <c:pt idx="32">
                  <c:v>1.1655</c:v>
                </c:pt>
                <c:pt idx="33">
                  <c:v>1.1988000000000001</c:v>
                </c:pt>
                <c:pt idx="34">
                  <c:v>1.2321</c:v>
                </c:pt>
                <c:pt idx="35">
                  <c:v>1.2654000000000001</c:v>
                </c:pt>
                <c:pt idx="36">
                  <c:v>1.2987</c:v>
                </c:pt>
                <c:pt idx="37">
                  <c:v>1.3320000000000001</c:v>
                </c:pt>
                <c:pt idx="38">
                  <c:v>1.3653</c:v>
                </c:pt>
              </c:numCache>
            </c:numRef>
          </c:xVal>
          <c:yVal>
            <c:numRef>
              <c:f>Sheet1!$I$11:$I$49</c:f>
              <c:numCache>
                <c:formatCode>General</c:formatCode>
                <c:ptCount val="39"/>
                <c:pt idx="0">
                  <c:v>0.19155328197468185</c:v>
                </c:pt>
                <c:pt idx="1">
                  <c:v>0.19416383168995779</c:v>
                </c:pt>
                <c:pt idx="2">
                  <c:v>0.18798403740874381</c:v>
                </c:pt>
                <c:pt idx="3">
                  <c:v>0.18291776318378952</c:v>
                </c:pt>
                <c:pt idx="4">
                  <c:v>0.17615760725804075</c:v>
                </c:pt>
                <c:pt idx="5">
                  <c:v>0.16549312760820295</c:v>
                </c:pt>
                <c:pt idx="6">
                  <c:v>0.1556894509823851</c:v>
                </c:pt>
                <c:pt idx="7">
                  <c:v>0.13735762019547032</c:v>
                </c:pt>
                <c:pt idx="8">
                  <c:v>0.13044129815604893</c:v>
                </c:pt>
                <c:pt idx="9">
                  <c:v>0.12824950270915494</c:v>
                </c:pt>
                <c:pt idx="10">
                  <c:v>0.13640504653139426</c:v>
                </c:pt>
                <c:pt idx="11">
                  <c:v>0.14455131703136956</c:v>
                </c:pt>
                <c:pt idx="12">
                  <c:v>0.14593279406265475</c:v>
                </c:pt>
                <c:pt idx="13">
                  <c:v>0.13818615343690133</c:v>
                </c:pt>
                <c:pt idx="14">
                  <c:v>0.13799939973758146</c:v>
                </c:pt>
                <c:pt idx="15">
                  <c:v>0.14964478290501149</c:v>
                </c:pt>
                <c:pt idx="16">
                  <c:v>0.14582674306359705</c:v>
                </c:pt>
                <c:pt idx="17">
                  <c:v>0.13730042090990976</c:v>
                </c:pt>
                <c:pt idx="18">
                  <c:v>0.12959438913453825</c:v>
                </c:pt>
                <c:pt idx="19">
                  <c:v>0.10551457023677709</c:v>
                </c:pt>
                <c:pt idx="20">
                  <c:v>8.8016600843572143E-2</c:v>
                </c:pt>
                <c:pt idx="21">
                  <c:v>8.7532222224509931E-2</c:v>
                </c:pt>
                <c:pt idx="22">
                  <c:v>8.5276832927490609E-2</c:v>
                </c:pt>
                <c:pt idx="23">
                  <c:v>8.6707428362445618E-2</c:v>
                </c:pt>
                <c:pt idx="24">
                  <c:v>8.775942625497371E-2</c:v>
                </c:pt>
                <c:pt idx="25">
                  <c:v>8.914877794245693E-2</c:v>
                </c:pt>
                <c:pt idx="26">
                  <c:v>7.8923224201891073E-2</c:v>
                </c:pt>
                <c:pt idx="27">
                  <c:v>8.7095863682272665E-2</c:v>
                </c:pt>
                <c:pt idx="28">
                  <c:v>9.7057390238148702E-2</c:v>
                </c:pt>
                <c:pt idx="29">
                  <c:v>0.12246705055593152</c:v>
                </c:pt>
                <c:pt idx="30">
                  <c:v>0.13728677668548739</c:v>
                </c:pt>
                <c:pt idx="31">
                  <c:v>0.1434409419378179</c:v>
                </c:pt>
                <c:pt idx="32">
                  <c:v>0.14032909133288765</c:v>
                </c:pt>
                <c:pt idx="33">
                  <c:v>0.13161977328496055</c:v>
                </c:pt>
                <c:pt idx="34">
                  <c:v>0.13162792429947426</c:v>
                </c:pt>
                <c:pt idx="35">
                  <c:v>0.13932114798763159</c:v>
                </c:pt>
                <c:pt idx="36">
                  <c:v>0.14017528953228578</c:v>
                </c:pt>
                <c:pt idx="37">
                  <c:v>0.1375655793268431</c:v>
                </c:pt>
                <c:pt idx="38">
                  <c:v>0.13509673766734134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D3B-4358-AC50-849F8A850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408032"/>
        <c:axId val="519407704"/>
      </c:scatterChart>
      <c:valAx>
        <c:axId val="519408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9019335083114612"/>
              <c:y val="0.768147419072615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407704"/>
        <c:crosses val="autoZero"/>
        <c:crossBetween val="midCat"/>
      </c:valAx>
      <c:valAx>
        <c:axId val="519407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</a:t>
                </a:r>
                <a:r>
                  <a:rPr lang="en-US" baseline="0"/>
                  <a:t> (j)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408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128587</xdr:colOff>
      <xdr:row>10</xdr:row>
      <xdr:rowOff>61912</xdr:rowOff>
    </xdr:from>
    <xdr:to>
      <xdr:col>16</xdr:col>
      <xdr:colOff>433387</xdr:colOff>
      <xdr:row>24</xdr:row>
      <xdr:rowOff>138112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5"/>
  <sheetViews>
    <sheetView tabSelected="1" workbookViewId="0">
      <selection activeCell="B2" sqref="B2"/>
    </sheetView>
  </sheetViews>
  <sheetFormatPr defaultRowHeight="15" x14ac:dyDescent="0.25"/>
  <sheetData>
    <row r="3" spans="1:9" x14ac:dyDescent="0.25">
      <c r="A3" t="s">
        <v>8</v>
      </c>
      <c r="B3">
        <v>0.3</v>
      </c>
    </row>
    <row r="4" spans="1:9" x14ac:dyDescent="0.25">
      <c r="A4" t="s">
        <v>9</v>
      </c>
      <c r="B4">
        <v>0.05</v>
      </c>
    </row>
    <row r="5" spans="1:9" x14ac:dyDescent="0.25">
      <c r="A5" t="s">
        <v>10</v>
      </c>
      <c r="B5">
        <v>0.16500000000000001</v>
      </c>
    </row>
    <row r="6" spans="1:9" x14ac:dyDescent="0.25">
      <c r="A6" t="s">
        <v>3</v>
      </c>
      <c r="B6">
        <v>10</v>
      </c>
    </row>
    <row r="10" spans="1:9" x14ac:dyDescent="0.25">
      <c r="A10" t="s">
        <v>0</v>
      </c>
      <c r="C10" t="s">
        <v>1</v>
      </c>
      <c r="D10" t="s">
        <v>2</v>
      </c>
      <c r="F10" t="s">
        <v>7</v>
      </c>
      <c r="G10" t="s">
        <v>4</v>
      </c>
      <c r="H10" t="s">
        <v>5</v>
      </c>
      <c r="I10" t="s">
        <v>6</v>
      </c>
    </row>
    <row r="11" spans="1:9" x14ac:dyDescent="0.25">
      <c r="A11">
        <v>9.9900000000000003E-2</v>
      </c>
      <c r="C11">
        <v>0.19571816666700001</v>
      </c>
      <c r="D11">
        <v>-1.11803470137E-2</v>
      </c>
      <c r="F11">
        <v>9.9900000000000003E-2</v>
      </c>
      <c r="G11">
        <f>0.5*(B$3+B$4+0.33*B$5)*D11^2</f>
        <v>2.5278157223896619E-5</v>
      </c>
      <c r="H11">
        <f>0.5*B$6*C11^2</f>
        <v>0.19152800381745796</v>
      </c>
      <c r="I11">
        <f>G11+H11</f>
        <v>0.19155328197468185</v>
      </c>
    </row>
    <row r="12" spans="1:9" x14ac:dyDescent="0.25">
      <c r="A12">
        <v>0.13320000000000001</v>
      </c>
      <c r="C12">
        <v>0.19674916666699999</v>
      </c>
      <c r="D12">
        <v>-5.5041708374999998E-2</v>
      </c>
      <c r="F12">
        <v>0.13320000000000001</v>
      </c>
      <c r="G12">
        <f t="shared" ref="G12:G49" si="0">0.5*(B$3+B$4+0.33*B$5)*D12^2</f>
        <v>6.1265876916307468E-4</v>
      </c>
      <c r="H12">
        <f t="shared" ref="H12:H49" si="1">0.5*B$6*C12^2</f>
        <v>0.19355117292079471</v>
      </c>
      <c r="I12">
        <f t="shared" ref="I12:I49" si="2">G12+H12</f>
        <v>0.19416383168995779</v>
      </c>
    </row>
    <row r="13" spans="1:9" x14ac:dyDescent="0.25">
      <c r="A13">
        <v>0.16650000000000001</v>
      </c>
      <c r="C13">
        <v>0.19228149999999999</v>
      </c>
      <c r="D13">
        <v>-0.124273857191</v>
      </c>
      <c r="F13">
        <v>0.16650000000000001</v>
      </c>
      <c r="G13">
        <f t="shared" si="0"/>
        <v>3.123161197493824E-3</v>
      </c>
      <c r="H13">
        <f t="shared" si="1"/>
        <v>0.18486087621125</v>
      </c>
      <c r="I13">
        <f t="shared" si="2"/>
        <v>0.18798403740874381</v>
      </c>
    </row>
    <row r="14" spans="1:9" x14ac:dyDescent="0.25">
      <c r="A14">
        <v>0.19980000000000001</v>
      </c>
      <c r="C14">
        <v>0.18798566666700001</v>
      </c>
      <c r="D14">
        <v>-0.17544544544499999</v>
      </c>
      <c r="F14">
        <v>0.19980000000000001</v>
      </c>
      <c r="G14">
        <f t="shared" si="0"/>
        <v>6.2247088226073458E-3</v>
      </c>
      <c r="H14">
        <f t="shared" si="1"/>
        <v>0.17669305436118218</v>
      </c>
      <c r="I14">
        <f t="shared" si="2"/>
        <v>0.18291776318378952</v>
      </c>
    </row>
    <row r="15" spans="1:9" x14ac:dyDescent="0.25">
      <c r="A15">
        <v>0.2331</v>
      </c>
      <c r="C15">
        <v>0.181112333333</v>
      </c>
      <c r="D15">
        <v>-0.24510760760799999</v>
      </c>
      <c r="F15">
        <v>0.2331</v>
      </c>
      <c r="G15">
        <f t="shared" si="0"/>
        <v>1.2149220831422239E-2</v>
      </c>
      <c r="H15">
        <f t="shared" si="1"/>
        <v>0.16400838642661852</v>
      </c>
      <c r="I15">
        <f t="shared" si="2"/>
        <v>0.17615760725804075</v>
      </c>
    </row>
    <row r="16" spans="1:9" x14ac:dyDescent="0.25">
      <c r="A16">
        <v>0.26640000000000003</v>
      </c>
      <c r="C16">
        <v>0.17131783333299999</v>
      </c>
      <c r="D16">
        <v>-0.30444944944899999</v>
      </c>
      <c r="F16">
        <v>0.26640000000000003</v>
      </c>
      <c r="G16">
        <f t="shared" si="0"/>
        <v>1.8744127518635141E-2</v>
      </c>
      <c r="H16">
        <f t="shared" si="1"/>
        <v>0.14674900008956782</v>
      </c>
      <c r="I16">
        <f t="shared" si="2"/>
        <v>0.16549312760820295</v>
      </c>
    </row>
    <row r="17" spans="1:9" x14ac:dyDescent="0.25">
      <c r="A17">
        <v>0.29970000000000002</v>
      </c>
      <c r="C17">
        <v>0.16100783333300001</v>
      </c>
      <c r="D17">
        <v>-0.35906114447800003</v>
      </c>
      <c r="F17">
        <v>0.29970000000000002</v>
      </c>
      <c r="G17">
        <f t="shared" si="0"/>
        <v>2.6071839009449559E-2</v>
      </c>
      <c r="H17">
        <f t="shared" si="1"/>
        <v>0.12961761197293553</v>
      </c>
      <c r="I17">
        <f t="shared" si="2"/>
        <v>0.1556894509823851</v>
      </c>
    </row>
    <row r="18" spans="1:9" x14ac:dyDescent="0.25">
      <c r="A18">
        <v>0.33300000000000002</v>
      </c>
      <c r="C18">
        <v>0.14674566666700001</v>
      </c>
      <c r="D18">
        <v>-0.38314189189199999</v>
      </c>
      <c r="F18">
        <v>0.33300000000000002</v>
      </c>
      <c r="G18">
        <f t="shared" si="0"/>
        <v>2.9686166767758943E-2</v>
      </c>
      <c r="H18">
        <f t="shared" si="1"/>
        <v>0.10767145342771138</v>
      </c>
      <c r="I18">
        <f t="shared" si="2"/>
        <v>0.13735762019547032</v>
      </c>
    </row>
    <row r="19" spans="1:9" x14ac:dyDescent="0.25">
      <c r="A19">
        <v>0.36630000000000001</v>
      </c>
      <c r="C19">
        <v>0.13592016666699999</v>
      </c>
      <c r="D19">
        <v>-0.43388346680000001</v>
      </c>
      <c r="F19">
        <v>0.36630000000000001</v>
      </c>
      <c r="G19">
        <f t="shared" si="0"/>
        <v>3.8069839622123652E-2</v>
      </c>
      <c r="H19">
        <f t="shared" si="1"/>
        <v>9.2371458533925269E-2</v>
      </c>
      <c r="I19">
        <f t="shared" si="2"/>
        <v>0.13044129815604893</v>
      </c>
    </row>
    <row r="20" spans="1:9" x14ac:dyDescent="0.25">
      <c r="A20">
        <v>0.39960000000000001</v>
      </c>
      <c r="C20">
        <v>0.118565</v>
      </c>
      <c r="D20">
        <v>-0.53536661661700002</v>
      </c>
      <c r="F20">
        <v>0.39960000000000001</v>
      </c>
      <c r="G20">
        <f t="shared" si="0"/>
        <v>5.7961206584154934E-2</v>
      </c>
      <c r="H20">
        <f t="shared" si="1"/>
        <v>7.028829612500001E-2</v>
      </c>
      <c r="I20">
        <f t="shared" si="2"/>
        <v>0.12824950270915494</v>
      </c>
    </row>
    <row r="21" spans="1:9" x14ac:dyDescent="0.25">
      <c r="A21">
        <v>0.43290000000000001</v>
      </c>
      <c r="C21">
        <v>0.100350666667</v>
      </c>
      <c r="D21">
        <v>-0.65233024691399999</v>
      </c>
      <c r="F21">
        <v>0.43290000000000001</v>
      </c>
      <c r="G21">
        <f t="shared" si="0"/>
        <v>8.6053765028837534E-2</v>
      </c>
      <c r="H21">
        <f t="shared" si="1"/>
        <v>5.0351281502556723E-2</v>
      </c>
      <c r="I21">
        <f t="shared" si="2"/>
        <v>0.13640504653139426</v>
      </c>
    </row>
    <row r="22" spans="1:9" x14ac:dyDescent="0.25">
      <c r="A22">
        <v>0.4662</v>
      </c>
      <c r="C22">
        <v>7.5091166666700002E-2</v>
      </c>
      <c r="D22">
        <v>-0.758543543544</v>
      </c>
      <c r="F22">
        <v>0.4662</v>
      </c>
      <c r="G22">
        <f t="shared" si="0"/>
        <v>0.11635790047453898</v>
      </c>
      <c r="H22">
        <f t="shared" si="1"/>
        <v>2.8193416556830588E-2</v>
      </c>
      <c r="I22">
        <f t="shared" si="2"/>
        <v>0.14455131703136956</v>
      </c>
    </row>
    <row r="23" spans="1:9" x14ac:dyDescent="0.25">
      <c r="A23">
        <v>0.4995</v>
      </c>
      <c r="C23">
        <v>4.9144333333299997E-2</v>
      </c>
      <c r="D23">
        <v>-0.813585251919</v>
      </c>
      <c r="F23">
        <v>0.4995</v>
      </c>
      <c r="G23">
        <f t="shared" si="0"/>
        <v>0.13385696656878224</v>
      </c>
      <c r="H23">
        <f t="shared" si="1"/>
        <v>1.2075827493872506E-2</v>
      </c>
      <c r="I23">
        <f t="shared" si="2"/>
        <v>0.14593279406265475</v>
      </c>
    </row>
    <row r="24" spans="1:9" x14ac:dyDescent="0.25">
      <c r="A24">
        <v>0.53280000000000005</v>
      </c>
      <c r="C24">
        <v>2.0276333333299999E-2</v>
      </c>
      <c r="D24">
        <v>-0.82046546546499999</v>
      </c>
      <c r="F24">
        <v>0.53280000000000005</v>
      </c>
      <c r="G24">
        <f t="shared" si="0"/>
        <v>0.13613050496968587</v>
      </c>
      <c r="H24">
        <f t="shared" si="1"/>
        <v>2.0556484672154631E-3</v>
      </c>
      <c r="I24">
        <f t="shared" si="2"/>
        <v>0.13818615343690133</v>
      </c>
    </row>
    <row r="25" spans="1:9" x14ac:dyDescent="0.25">
      <c r="A25">
        <v>0.56610000000000005</v>
      </c>
      <c r="C25">
        <v>-5.4986666666699997E-3</v>
      </c>
      <c r="D25">
        <v>-0.82562562562599995</v>
      </c>
      <c r="F25">
        <v>0.56610000000000005</v>
      </c>
      <c r="G25">
        <f t="shared" si="0"/>
        <v>0.13784822306202574</v>
      </c>
      <c r="H25">
        <f t="shared" si="1"/>
        <v>1.5117667555573884E-4</v>
      </c>
      <c r="I25">
        <f t="shared" si="2"/>
        <v>0.13799939973758146</v>
      </c>
    </row>
    <row r="26" spans="1:9" x14ac:dyDescent="0.25">
      <c r="A26">
        <v>0.59940000000000004</v>
      </c>
      <c r="C26">
        <v>-3.41948333333E-2</v>
      </c>
      <c r="D26">
        <v>-0.84325617283999998</v>
      </c>
      <c r="F26">
        <v>0.59940000000000004</v>
      </c>
      <c r="G26">
        <f t="shared" si="0"/>
        <v>0.14379834977155068</v>
      </c>
      <c r="H26">
        <f t="shared" si="1"/>
        <v>5.8464331334608238E-3</v>
      </c>
      <c r="I26">
        <f t="shared" si="2"/>
        <v>0.14964478290501149</v>
      </c>
    </row>
    <row r="27" spans="1:9" x14ac:dyDescent="0.25">
      <c r="A27">
        <v>0.63270000000000004</v>
      </c>
      <c r="C27">
        <v>-6.2891000000000002E-2</v>
      </c>
      <c r="D27">
        <v>-0.78950450450499998</v>
      </c>
      <c r="F27">
        <v>0.63270000000000004</v>
      </c>
      <c r="G27">
        <f t="shared" si="0"/>
        <v>0.12605035365859704</v>
      </c>
      <c r="H27">
        <f t="shared" si="1"/>
        <v>1.9776389405000004E-2</v>
      </c>
      <c r="I27">
        <f t="shared" si="2"/>
        <v>0.14582674306359705</v>
      </c>
    </row>
    <row r="28" spans="1:9" x14ac:dyDescent="0.25">
      <c r="A28">
        <v>0.66600000000000004</v>
      </c>
      <c r="C28">
        <v>-8.7119500000000002E-2</v>
      </c>
      <c r="D28">
        <v>-0.70092175508800003</v>
      </c>
      <c r="F28">
        <v>0.66600000000000004</v>
      </c>
      <c r="G28">
        <f t="shared" si="0"/>
        <v>9.9351384508659754E-2</v>
      </c>
      <c r="H28">
        <f t="shared" si="1"/>
        <v>3.7949036401250004E-2</v>
      </c>
      <c r="I28">
        <f t="shared" si="2"/>
        <v>0.13730042090990976</v>
      </c>
    </row>
    <row r="29" spans="1:9" x14ac:dyDescent="0.25">
      <c r="A29">
        <v>0.69930000000000003</v>
      </c>
      <c r="C29">
        <v>-0.10928599999999999</v>
      </c>
      <c r="D29">
        <v>-0.58782824491200003</v>
      </c>
      <c r="F29">
        <v>0.69930000000000003</v>
      </c>
      <c r="G29">
        <f t="shared" si="0"/>
        <v>6.9877240154538264E-2</v>
      </c>
      <c r="H29">
        <f t="shared" si="1"/>
        <v>5.9717148979999995E-2</v>
      </c>
      <c r="I29">
        <f t="shared" si="2"/>
        <v>0.12959438913453825</v>
      </c>
    </row>
    <row r="30" spans="1:9" x14ac:dyDescent="0.25">
      <c r="A30">
        <v>0.73260000000000003</v>
      </c>
      <c r="C30">
        <v>-0.12870316666699999</v>
      </c>
      <c r="D30">
        <v>-0.33498039706400001</v>
      </c>
      <c r="F30">
        <v>0.73260000000000003</v>
      </c>
      <c r="G30">
        <f t="shared" si="0"/>
        <v>2.2692044686209192E-2</v>
      </c>
      <c r="H30">
        <f t="shared" si="1"/>
        <v>8.2822525550567891E-2</v>
      </c>
      <c r="I30">
        <f t="shared" si="2"/>
        <v>0.10551457023677709</v>
      </c>
    </row>
    <row r="31" spans="1:9" x14ac:dyDescent="0.25">
      <c r="A31">
        <v>0.76590000000000003</v>
      </c>
      <c r="C31">
        <v>-0.1314525</v>
      </c>
      <c r="D31">
        <v>-8.9442776109400005E-2</v>
      </c>
      <c r="F31">
        <v>0.76590000000000003</v>
      </c>
      <c r="G31">
        <f t="shared" si="0"/>
        <v>1.6178020623221487E-3</v>
      </c>
      <c r="H31">
        <f t="shared" si="1"/>
        <v>8.6398798781249994E-2</v>
      </c>
      <c r="I31">
        <f t="shared" si="2"/>
        <v>8.8016600843572143E-2</v>
      </c>
    </row>
    <row r="32" spans="1:9" x14ac:dyDescent="0.25">
      <c r="A32">
        <v>0.79920000000000002</v>
      </c>
      <c r="C32">
        <v>-0.13231166666700001</v>
      </c>
      <c r="D32">
        <v>1.2900400400400001E-3</v>
      </c>
      <c r="F32">
        <v>0.79920000000000002</v>
      </c>
      <c r="G32">
        <f t="shared" si="0"/>
        <v>3.3654351333469777E-7</v>
      </c>
      <c r="H32">
        <f t="shared" si="1"/>
        <v>8.7531885680996596E-2</v>
      </c>
      <c r="I32">
        <f t="shared" si="2"/>
        <v>8.7532222224509931E-2</v>
      </c>
    </row>
    <row r="33" spans="1:9" x14ac:dyDescent="0.25">
      <c r="A33">
        <v>0.83250000000000002</v>
      </c>
      <c r="C33">
        <v>-0.13059333333299999</v>
      </c>
      <c r="D33">
        <v>4.3001334667999999E-3</v>
      </c>
      <c r="F33">
        <v>0.83250000000000002</v>
      </c>
      <c r="G33">
        <f t="shared" si="0"/>
        <v>3.7393723703855297E-6</v>
      </c>
      <c r="H33">
        <f t="shared" si="1"/>
        <v>8.5273093555120222E-2</v>
      </c>
      <c r="I33">
        <f t="shared" si="2"/>
        <v>8.5276832927490609E-2</v>
      </c>
    </row>
    <row r="34" spans="1:9" x14ac:dyDescent="0.25">
      <c r="A34">
        <v>0.86580000000000001</v>
      </c>
      <c r="C34">
        <v>-0.131624333333</v>
      </c>
      <c r="D34">
        <v>-2.0210627294E-2</v>
      </c>
      <c r="F34">
        <v>0.86580000000000001</v>
      </c>
      <c r="G34">
        <f t="shared" si="0"/>
        <v>8.2602735662143324E-5</v>
      </c>
      <c r="H34">
        <f t="shared" si="1"/>
        <v>8.6624825626783475E-2</v>
      </c>
      <c r="I34">
        <f t="shared" si="2"/>
        <v>8.6707428362445618E-2</v>
      </c>
    </row>
    <row r="35" spans="1:9" x14ac:dyDescent="0.25">
      <c r="A35">
        <v>0.89910000000000001</v>
      </c>
      <c r="C35">
        <v>-0.1324835</v>
      </c>
      <c r="D35">
        <v>4.3001334668000001E-4</v>
      </c>
      <c r="F35">
        <v>0.89910000000000001</v>
      </c>
      <c r="G35">
        <f t="shared" si="0"/>
        <v>3.73937237038553E-8</v>
      </c>
      <c r="H35">
        <f t="shared" si="1"/>
        <v>8.7759388861250009E-2</v>
      </c>
      <c r="I35">
        <f t="shared" si="2"/>
        <v>8.775942625497371E-2</v>
      </c>
    </row>
    <row r="36" spans="1:9" x14ac:dyDescent="0.25">
      <c r="A36">
        <v>0.93240000000000001</v>
      </c>
      <c r="C36">
        <v>-0.13282716666700001</v>
      </c>
      <c r="D36">
        <v>6.7942108775399995E-2</v>
      </c>
      <c r="F36">
        <v>0.93240000000000001</v>
      </c>
      <c r="G36">
        <f t="shared" si="0"/>
        <v>9.3349691854194435E-4</v>
      </c>
      <c r="H36">
        <f t="shared" si="1"/>
        <v>8.8215281023914988E-2</v>
      </c>
      <c r="I36">
        <f t="shared" si="2"/>
        <v>8.914877794245693E-2</v>
      </c>
    </row>
    <row r="37" spans="1:9" x14ac:dyDescent="0.25">
      <c r="A37">
        <v>0.9657</v>
      </c>
      <c r="C37">
        <v>-0.12561016666700001</v>
      </c>
      <c r="D37">
        <v>1.2900400400400001E-2</v>
      </c>
      <c r="F37">
        <v>0.9657</v>
      </c>
      <c r="G37">
        <f t="shared" si="0"/>
        <v>3.365435133346977E-5</v>
      </c>
      <c r="H37">
        <f t="shared" si="1"/>
        <v>7.8889569850557603E-2</v>
      </c>
      <c r="I37">
        <f t="shared" si="2"/>
        <v>7.8923224201891073E-2</v>
      </c>
    </row>
    <row r="38" spans="1:9" x14ac:dyDescent="0.25">
      <c r="A38">
        <v>0.999</v>
      </c>
      <c r="C38">
        <v>-0.131968</v>
      </c>
      <c r="D38">
        <v>-9.4602936269599994E-3</v>
      </c>
      <c r="F38">
        <v>0.999</v>
      </c>
      <c r="G38">
        <f t="shared" si="0"/>
        <v>1.8098562272665963E-5</v>
      </c>
      <c r="H38">
        <f t="shared" si="1"/>
        <v>8.7077765119999997E-2</v>
      </c>
      <c r="I38">
        <f t="shared" si="2"/>
        <v>8.7095863682272665E-2</v>
      </c>
    </row>
    <row r="39" spans="1:9" x14ac:dyDescent="0.25">
      <c r="A39">
        <v>1.0323</v>
      </c>
      <c r="C39">
        <v>-0.130765166667</v>
      </c>
      <c r="D39">
        <v>0.239087420754</v>
      </c>
      <c r="F39">
        <v>1.0323</v>
      </c>
      <c r="G39">
        <f t="shared" si="0"/>
        <v>1.1559746170907275E-2</v>
      </c>
      <c r="H39">
        <f t="shared" si="1"/>
        <v>8.5497644067241432E-2</v>
      </c>
      <c r="I39">
        <f t="shared" si="2"/>
        <v>9.7057390238148702E-2</v>
      </c>
    </row>
    <row r="40" spans="1:9" x14ac:dyDescent="0.25">
      <c r="A40">
        <v>1.0656000000000001</v>
      </c>
      <c r="C40">
        <v>-0.11598749999999999</v>
      </c>
      <c r="D40">
        <v>0.52246621621599998</v>
      </c>
      <c r="F40">
        <v>1.0656000000000001</v>
      </c>
      <c r="G40">
        <f t="shared" si="0"/>
        <v>5.5201549774681523E-2</v>
      </c>
      <c r="H40">
        <f t="shared" si="1"/>
        <v>6.7265500781249987E-2</v>
      </c>
      <c r="I40">
        <f t="shared" si="2"/>
        <v>0.12246705055593152</v>
      </c>
    </row>
    <row r="41" spans="1:9" x14ac:dyDescent="0.25">
      <c r="A41">
        <v>1.0989</v>
      </c>
      <c r="C41">
        <v>-9.3992833333299997E-2</v>
      </c>
      <c r="D41">
        <v>0.678561061061</v>
      </c>
      <c r="F41">
        <v>1.0989</v>
      </c>
      <c r="G41">
        <f t="shared" si="0"/>
        <v>9.3113513095379838E-2</v>
      </c>
      <c r="H41">
        <f t="shared" si="1"/>
        <v>4.417326359010755E-2</v>
      </c>
      <c r="I41">
        <f t="shared" si="2"/>
        <v>0.13728677668548739</v>
      </c>
    </row>
    <row r="42" spans="1:9" x14ac:dyDescent="0.25">
      <c r="A42">
        <v>1.1322000000000001</v>
      </c>
      <c r="C42">
        <v>-7.0279833333299999E-2</v>
      </c>
      <c r="D42">
        <v>0.76628378378399997</v>
      </c>
      <c r="F42">
        <v>1.1322000000000001</v>
      </c>
      <c r="G42">
        <f t="shared" si="0"/>
        <v>0.11874466707103577</v>
      </c>
      <c r="H42">
        <f t="shared" si="1"/>
        <v>2.4696274866782129E-2</v>
      </c>
      <c r="I42">
        <f t="shared" si="2"/>
        <v>0.1434409419378179</v>
      </c>
    </row>
    <row r="43" spans="1:9" x14ac:dyDescent="0.25">
      <c r="A43">
        <v>1.1655</v>
      </c>
      <c r="C43">
        <v>-4.2442833333299998E-2</v>
      </c>
      <c r="D43">
        <v>0.80584501167800004</v>
      </c>
      <c r="F43">
        <v>1.1655</v>
      </c>
      <c r="G43">
        <f t="shared" si="0"/>
        <v>0.13132212082609623</v>
      </c>
      <c r="H43">
        <f t="shared" si="1"/>
        <v>9.006970506791407E-3</v>
      </c>
      <c r="I43">
        <f t="shared" si="2"/>
        <v>0.14032909133288765</v>
      </c>
    </row>
    <row r="44" spans="1:9" x14ac:dyDescent="0.25">
      <c r="A44">
        <v>1.1988000000000001</v>
      </c>
      <c r="C44">
        <v>-1.5980500000000002E-2</v>
      </c>
      <c r="D44">
        <v>0.80283491825200004</v>
      </c>
      <c r="F44">
        <v>1.1988000000000001</v>
      </c>
      <c r="G44">
        <f t="shared" si="0"/>
        <v>0.13034289138371055</v>
      </c>
      <c r="H44">
        <f t="shared" si="1"/>
        <v>1.2768819012500001E-3</v>
      </c>
      <c r="I44">
        <f t="shared" si="2"/>
        <v>0.13161977328496055</v>
      </c>
    </row>
    <row r="45" spans="1:9" x14ac:dyDescent="0.25">
      <c r="A45">
        <v>1.2321</v>
      </c>
      <c r="C45">
        <v>1.08255E-2</v>
      </c>
      <c r="D45">
        <v>0.80498498498500004</v>
      </c>
      <c r="F45">
        <v>1.2321</v>
      </c>
      <c r="G45">
        <f t="shared" si="0"/>
        <v>0.13104196704822427</v>
      </c>
      <c r="H45">
        <f t="shared" si="1"/>
        <v>5.8595725124999999E-4</v>
      </c>
      <c r="I45">
        <f t="shared" si="2"/>
        <v>0.13162792429947426</v>
      </c>
    </row>
    <row r="46" spans="1:9" x14ac:dyDescent="0.25">
      <c r="A46">
        <v>1.2654000000000001</v>
      </c>
      <c r="C46">
        <v>3.7459666666700003E-2</v>
      </c>
      <c r="D46">
        <v>0.80885510510500003</v>
      </c>
      <c r="F46">
        <v>1.2654000000000001</v>
      </c>
      <c r="G46">
        <f t="shared" si="0"/>
        <v>0.13230501485373022</v>
      </c>
      <c r="H46">
        <f t="shared" si="1"/>
        <v>7.0161331339013769E-3</v>
      </c>
      <c r="I46">
        <f t="shared" si="2"/>
        <v>0.13932114798763159</v>
      </c>
    </row>
    <row r="47" spans="1:9" x14ac:dyDescent="0.25">
      <c r="A47">
        <v>1.2987</v>
      </c>
      <c r="C47">
        <v>6.5468499999999999E-2</v>
      </c>
      <c r="D47">
        <v>0.76628378378399997</v>
      </c>
      <c r="F47">
        <v>1.2987</v>
      </c>
      <c r="G47">
        <f t="shared" si="0"/>
        <v>0.11874466707103577</v>
      </c>
      <c r="H47">
        <f t="shared" si="1"/>
        <v>2.143062246125E-2</v>
      </c>
      <c r="I47">
        <f t="shared" si="2"/>
        <v>0.14017528953228578</v>
      </c>
    </row>
    <row r="48" spans="1:9" x14ac:dyDescent="0.25">
      <c r="A48">
        <v>1.3320000000000001</v>
      </c>
      <c r="C48">
        <v>8.8665999999999995E-2</v>
      </c>
      <c r="D48">
        <v>0.69705163496800004</v>
      </c>
      <c r="F48">
        <v>1.3320000000000001</v>
      </c>
      <c r="G48">
        <f t="shared" si="0"/>
        <v>9.8257281546843114E-2</v>
      </c>
      <c r="H48">
        <f t="shared" si="1"/>
        <v>3.9308297780000001E-2</v>
      </c>
      <c r="I48">
        <f t="shared" si="2"/>
        <v>0.1375655793268431</v>
      </c>
    </row>
    <row r="49" spans="1:9" x14ac:dyDescent="0.25">
      <c r="A49">
        <v>1.3653</v>
      </c>
      <c r="C49">
        <v>0.11220716666699999</v>
      </c>
      <c r="D49">
        <v>0.59728853853899999</v>
      </c>
      <c r="F49">
        <v>1.3653</v>
      </c>
      <c r="G49">
        <f t="shared" si="0"/>
        <v>7.2144496410161768E-2</v>
      </c>
      <c r="H49">
        <f t="shared" si="1"/>
        <v>6.2952241257179575E-2</v>
      </c>
      <c r="I49">
        <f t="shared" si="2"/>
        <v>0.13509673766734134</v>
      </c>
    </row>
    <row r="50" spans="1:9" x14ac:dyDescent="0.25">
      <c r="A50">
        <v>1.3986000000000001</v>
      </c>
      <c r="C50">
        <v>0.12904683333299999</v>
      </c>
      <c r="D50">
        <v>0.458824240908</v>
      </c>
    </row>
    <row r="51" spans="1:9" x14ac:dyDescent="0.25">
      <c r="A51">
        <v>1.4319</v>
      </c>
      <c r="C51">
        <v>0.14262166666699999</v>
      </c>
      <c r="D51">
        <v>0.32509009009000001</v>
      </c>
    </row>
    <row r="52" spans="1:9" x14ac:dyDescent="0.25">
      <c r="A52">
        <v>1.4652000000000001</v>
      </c>
      <c r="C52">
        <v>0.15035416666699999</v>
      </c>
      <c r="D52">
        <v>0.21801676676699999</v>
      </c>
    </row>
    <row r="53" spans="1:9" x14ac:dyDescent="0.25">
      <c r="A53">
        <v>1.4984999999999999</v>
      </c>
      <c r="C53">
        <v>0.15688383333299999</v>
      </c>
      <c r="D53">
        <v>0.129004004004</v>
      </c>
    </row>
    <row r="54" spans="1:9" x14ac:dyDescent="0.25">
      <c r="A54">
        <v>1.5318000000000001</v>
      </c>
      <c r="C54">
        <v>0.159117666667</v>
      </c>
      <c r="D54">
        <v>2.7520854187499999E-2</v>
      </c>
    </row>
    <row r="55" spans="1:9" x14ac:dyDescent="0.25">
      <c r="A55">
        <v>1.5650999999999999</v>
      </c>
      <c r="C55">
        <v>0.159117666667</v>
      </c>
      <c r="D55">
        <v>-0.107073323323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2020-11-17T17:01:59Z</cp:lastPrinted>
  <dcterms:created xsi:type="dcterms:W3CDTF">2020-11-17T16:26:34Z</dcterms:created>
  <dcterms:modified xsi:type="dcterms:W3CDTF">2020-11-17T17:02:45Z</dcterms:modified>
</cp:coreProperties>
</file>