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yr\CourseInformation\SC123\Sandbox\Subas\1130am\"/>
    </mc:Choice>
  </mc:AlternateContent>
  <xr:revisionPtr revIDLastSave="0" documentId="8_{0CA18344-6C85-4EC1-B2A1-1A9333F21619}" xr6:coauthVersionLast="36" xr6:coauthVersionMax="36" xr10:uidLastSave="{00000000-0000-0000-0000-000000000000}"/>
  <bookViews>
    <workbookView xWindow="0" yWindow="0" windowWidth="17490" windowHeight="798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L8" i="1" l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7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</calcChain>
</file>

<file path=xl/sharedStrings.xml><?xml version="1.0" encoding="utf-8"?>
<sst xmlns="http://schemas.openxmlformats.org/spreadsheetml/2006/main" count="38" uniqueCount="27">
  <si>
    <t>Mass of Spring</t>
  </si>
  <si>
    <t>kg</t>
  </si>
  <si>
    <t>use</t>
  </si>
  <si>
    <t>formulas</t>
  </si>
  <si>
    <t>Below</t>
  </si>
  <si>
    <t>Mass on Spring (Mmass+Mhanger)</t>
  </si>
  <si>
    <t>Put $ in front</t>
  </si>
  <si>
    <t>of Letters in</t>
  </si>
  <si>
    <t>the formulas</t>
  </si>
  <si>
    <t>of NUMBERS in</t>
  </si>
  <si>
    <t>N/m</t>
  </si>
  <si>
    <t xml:space="preserve"> and Spring "k"</t>
  </si>
  <si>
    <t xml:space="preserve">Copied </t>
  </si>
  <si>
    <t>Pro</t>
  </si>
  <si>
    <t>Time(s)</t>
  </si>
  <si>
    <t>Pos(m)</t>
  </si>
  <si>
    <t>Vel(m/s)</t>
  </si>
  <si>
    <t>KE (J)</t>
  </si>
  <si>
    <t>PE (J)</t>
  </si>
  <si>
    <t>Etotal (J)</t>
  </si>
  <si>
    <t xml:space="preserve"> for Effective Mass</t>
  </si>
  <si>
    <t>Energies graph will go here</t>
  </si>
  <si>
    <r>
      <rPr>
        <sz val="14"/>
        <color theme="9" tint="-0.249977111117893"/>
        <rFont val="Calibri"/>
        <family val="2"/>
        <scheme val="minor"/>
      </rPr>
      <t xml:space="preserve">Effective Mass = (Mmass + Mhanger + </t>
    </r>
    <r>
      <rPr>
        <sz val="12"/>
        <color theme="9" tint="-0.249977111117893"/>
        <rFont val="Calibri"/>
        <family val="2"/>
        <scheme val="minor"/>
      </rPr>
      <t>1/3</t>
    </r>
    <r>
      <rPr>
        <sz val="14"/>
        <color theme="9" tint="-0.249977111117893"/>
        <rFont val="Calibri"/>
        <family val="2"/>
        <scheme val="minor"/>
      </rPr>
      <t xml:space="preserve">Mspring) </t>
    </r>
  </si>
  <si>
    <t xml:space="preserve">( $B$3 and $B$4) </t>
  </si>
  <si>
    <t>from Logger</t>
  </si>
  <si>
    <t xml:space="preserve">Spring Constant </t>
  </si>
  <si>
    <t>stretch graph to about line 30 and to column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</si>
</sst>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rgb="FF00B05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11"/>
      <color rgb="FFFF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14"/>
      <color theme="9" tint="-0.249977111117893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9"/>
      <color rgb="FF00B050"/>
      <name val="Calibri"/>
      <family val="2"/>
      <scheme val="minor"/>
    </font>
    <font>
      <sz val="9"/>
      <color theme="7" tint="-0.249977111117893"/>
      <name val="Calibri"/>
      <family val="2"/>
      <scheme val="minor"/>
    </font>
    <font>
      <sz val="9"/>
      <color rgb="FFC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2" fillId="0" borderId="0" xfId="0" applyFont="1" applyAlignment="1">
      <alignment horizontal="center"/>
    </xf>
    <xf numFmtId="0" fontId="1" fillId="3" borderId="1" xfId="0" applyFont="1" applyFill="1" applyBorder="1"/>
    <xf numFmtId="0" fontId="1" fillId="4" borderId="1" xfId="0" applyFont="1" applyFill="1" applyBorder="1"/>
    <xf numFmtId="0" fontId="1" fillId="5" borderId="1" xfId="0" applyFont="1" applyFill="1" applyBorder="1"/>
    <xf numFmtId="0" fontId="1" fillId="6" borderId="0" xfId="0" applyFont="1" applyFill="1"/>
    <xf numFmtId="0" fontId="1" fillId="6" borderId="0" xfId="0" applyFont="1" applyFill="1" applyAlignment="1">
      <alignment horizontal="center"/>
    </xf>
    <xf numFmtId="164" fontId="0" fillId="0" borderId="0" xfId="0" applyNumberFormat="1"/>
    <xf numFmtId="0" fontId="1" fillId="7" borderId="0" xfId="0" applyFont="1" applyFill="1"/>
    <xf numFmtId="0" fontId="3" fillId="7" borderId="0" xfId="0" applyFont="1" applyFill="1" applyAlignment="1">
      <alignment horizontal="center"/>
    </xf>
    <xf numFmtId="0" fontId="0" fillId="7" borderId="0" xfId="0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KE,</a:t>
            </a:r>
            <a:r>
              <a:rPr lang="en-US" baseline="0"/>
              <a:t> PE, and TE (J) vs. Time (s)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Sheet1!$I$7:$I$50</c:f>
              <c:numCache>
                <c:formatCode>0.0000</c:formatCode>
                <c:ptCount val="44"/>
                <c:pt idx="0">
                  <c:v>0.04</c:v>
                </c:pt>
                <c:pt idx="1">
                  <c:v>0.08</c:v>
                </c:pt>
                <c:pt idx="2">
                  <c:v>0.12</c:v>
                </c:pt>
                <c:pt idx="3">
                  <c:v>0.16</c:v>
                </c:pt>
                <c:pt idx="4">
                  <c:v>0.2</c:v>
                </c:pt>
                <c:pt idx="5">
                  <c:v>0.24</c:v>
                </c:pt>
                <c:pt idx="6">
                  <c:v>0.28000000000000003</c:v>
                </c:pt>
                <c:pt idx="7">
                  <c:v>0.32</c:v>
                </c:pt>
                <c:pt idx="8">
                  <c:v>0.36</c:v>
                </c:pt>
                <c:pt idx="9">
                  <c:v>0.4</c:v>
                </c:pt>
                <c:pt idx="10">
                  <c:v>0.44</c:v>
                </c:pt>
                <c:pt idx="11">
                  <c:v>0.48</c:v>
                </c:pt>
                <c:pt idx="12">
                  <c:v>0.52</c:v>
                </c:pt>
                <c:pt idx="13">
                  <c:v>0.56000000000000005</c:v>
                </c:pt>
                <c:pt idx="14">
                  <c:v>0.6</c:v>
                </c:pt>
                <c:pt idx="15">
                  <c:v>0.64</c:v>
                </c:pt>
                <c:pt idx="16">
                  <c:v>0.68</c:v>
                </c:pt>
                <c:pt idx="17">
                  <c:v>0.72</c:v>
                </c:pt>
                <c:pt idx="18">
                  <c:v>0.76</c:v>
                </c:pt>
                <c:pt idx="19">
                  <c:v>0.8</c:v>
                </c:pt>
                <c:pt idx="20">
                  <c:v>0.84</c:v>
                </c:pt>
                <c:pt idx="21">
                  <c:v>0.88</c:v>
                </c:pt>
                <c:pt idx="22">
                  <c:v>0.92</c:v>
                </c:pt>
                <c:pt idx="23">
                  <c:v>0.96</c:v>
                </c:pt>
                <c:pt idx="24">
                  <c:v>1</c:v>
                </c:pt>
                <c:pt idx="25">
                  <c:v>1.04</c:v>
                </c:pt>
                <c:pt idx="26">
                  <c:v>1.08</c:v>
                </c:pt>
                <c:pt idx="27">
                  <c:v>1.1200000000000001</c:v>
                </c:pt>
                <c:pt idx="28">
                  <c:v>1.1599999999999999</c:v>
                </c:pt>
                <c:pt idx="29">
                  <c:v>1.2</c:v>
                </c:pt>
                <c:pt idx="30">
                  <c:v>1.24</c:v>
                </c:pt>
                <c:pt idx="31">
                  <c:v>1.28</c:v>
                </c:pt>
                <c:pt idx="32">
                  <c:v>1.32</c:v>
                </c:pt>
                <c:pt idx="33">
                  <c:v>1.36</c:v>
                </c:pt>
                <c:pt idx="34">
                  <c:v>1.4</c:v>
                </c:pt>
                <c:pt idx="35">
                  <c:v>1.44</c:v>
                </c:pt>
                <c:pt idx="36">
                  <c:v>1.48</c:v>
                </c:pt>
                <c:pt idx="37">
                  <c:v>1.52</c:v>
                </c:pt>
                <c:pt idx="38" formatCode="General">
                  <c:v>1.56</c:v>
                </c:pt>
                <c:pt idx="39" formatCode="General">
                  <c:v>1.6</c:v>
                </c:pt>
                <c:pt idx="40" formatCode="General">
                  <c:v>1.64</c:v>
                </c:pt>
                <c:pt idx="41" formatCode="General">
                  <c:v>1.68</c:v>
                </c:pt>
                <c:pt idx="42" formatCode="General">
                  <c:v>1.72</c:v>
                </c:pt>
                <c:pt idx="43" formatCode="General">
                  <c:v>1.76</c:v>
                </c:pt>
              </c:numCache>
            </c:numRef>
          </c:xVal>
          <c:yVal>
            <c:numRef>
              <c:f>Sheet1!$J$7:$J$50</c:f>
              <c:numCache>
                <c:formatCode>0.0000</c:formatCode>
                <c:ptCount val="44"/>
                <c:pt idx="0">
                  <c:v>0.1242032374524555</c:v>
                </c:pt>
                <c:pt idx="1">
                  <c:v>0.14634152340692155</c:v>
                </c:pt>
                <c:pt idx="2">
                  <c:v>0.17844684880181991</c:v>
                </c:pt>
                <c:pt idx="3">
                  <c:v>0.21636144919974257</c:v>
                </c:pt>
                <c:pt idx="4">
                  <c:v>0.24661523795646992</c:v>
                </c:pt>
                <c:pt idx="5">
                  <c:v>0.26329610307899454</c:v>
                </c:pt>
                <c:pt idx="6">
                  <c:v>0.25989326796887208</c:v>
                </c:pt>
                <c:pt idx="7">
                  <c:v>0.23566754310504384</c:v>
                </c:pt>
                <c:pt idx="8">
                  <c:v>0.1968415576519188</c:v>
                </c:pt>
                <c:pt idx="9">
                  <c:v>0.15131561482916234</c:v>
                </c:pt>
                <c:pt idx="10">
                  <c:v>0.10322946796048503</c:v>
                </c:pt>
                <c:pt idx="11">
                  <c:v>5.0947941899002674E-2</c:v>
                </c:pt>
                <c:pt idx="12">
                  <c:v>1.4436448660152298E-2</c:v>
                </c:pt>
                <c:pt idx="13">
                  <c:v>1.0479327271076422E-3</c:v>
                </c:pt>
                <c:pt idx="14">
                  <c:v>1.9461794081654942E-3</c:v>
                </c:pt>
                <c:pt idx="15">
                  <c:v>1.6255650357105099E-2</c:v>
                </c:pt>
                <c:pt idx="16">
                  <c:v>5.111170011099566E-2</c:v>
                </c:pt>
                <c:pt idx="17">
                  <c:v>0.10067821415756158</c:v>
                </c:pt>
                <c:pt idx="18">
                  <c:v>0.15295557401379548</c:v>
                </c:pt>
                <c:pt idx="19">
                  <c:v>0.20263711148137717</c:v>
                </c:pt>
                <c:pt idx="20">
                  <c:v>0.24236968225622166</c:v>
                </c:pt>
                <c:pt idx="21">
                  <c:v>0.26384194860110805</c:v>
                </c:pt>
                <c:pt idx="22">
                  <c:v>0.26563230398627174</c:v>
                </c:pt>
                <c:pt idx="23">
                  <c:v>0.25092186389478149</c:v>
                </c:pt>
                <c:pt idx="24">
                  <c:v>0.21251540320826265</c:v>
                </c:pt>
                <c:pt idx="25">
                  <c:v>0.16561895331561025</c:v>
                </c:pt>
                <c:pt idx="26">
                  <c:v>0.12037823282518917</c:v>
                </c:pt>
                <c:pt idx="27">
                  <c:v>7.2883239869781388E-2</c:v>
                </c:pt>
                <c:pt idx="28">
                  <c:v>3.1902494926724513E-2</c:v>
                </c:pt>
                <c:pt idx="29">
                  <c:v>7.2594633436976804E-3</c:v>
                </c:pt>
                <c:pt idx="30">
                  <c:v>1.0629609999989689E-4</c:v>
                </c:pt>
                <c:pt idx="31">
                  <c:v>1.1246181617957826E-2</c:v>
                </c:pt>
                <c:pt idx="32">
                  <c:v>4.0012044656634473E-2</c:v>
                </c:pt>
                <c:pt idx="33">
                  <c:v>8.0715615511992536E-2</c:v>
                </c:pt>
                <c:pt idx="34">
                  <c:v>0.1260723858597268</c:v>
                </c:pt>
                <c:pt idx="35">
                  <c:v>0.17435890464012313</c:v>
                </c:pt>
                <c:pt idx="36">
                  <c:v>0.22163416148466983</c:v>
                </c:pt>
                <c:pt idx="37">
                  <c:v>0.25056693042318612</c:v>
                </c:pt>
                <c:pt idx="38">
                  <c:v>0.2597372535964001</c:v>
                </c:pt>
                <c:pt idx="39">
                  <c:v>0.25368922965832913</c:v>
                </c:pt>
                <c:pt idx="40">
                  <c:v>0.22560302436515189</c:v>
                </c:pt>
                <c:pt idx="41">
                  <c:v>0.18708104523577748</c:v>
                </c:pt>
                <c:pt idx="42">
                  <c:v>0.14369383982742728</c:v>
                </c:pt>
                <c:pt idx="43">
                  <c:v>9.315697357116634E-2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57E-4B86-B5B4-E3E54275B5E1}"/>
            </c:ext>
          </c:extLst>
        </c:ser>
        <c:ser>
          <c:idx val="1"/>
          <c:order val="1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Sheet1!$I$7:$I$50</c:f>
              <c:numCache>
                <c:formatCode>0.0000</c:formatCode>
                <c:ptCount val="44"/>
                <c:pt idx="0">
                  <c:v>0.04</c:v>
                </c:pt>
                <c:pt idx="1">
                  <c:v>0.08</c:v>
                </c:pt>
                <c:pt idx="2">
                  <c:v>0.12</c:v>
                </c:pt>
                <c:pt idx="3">
                  <c:v>0.16</c:v>
                </c:pt>
                <c:pt idx="4">
                  <c:v>0.2</c:v>
                </c:pt>
                <c:pt idx="5">
                  <c:v>0.24</c:v>
                </c:pt>
                <c:pt idx="6">
                  <c:v>0.28000000000000003</c:v>
                </c:pt>
                <c:pt idx="7">
                  <c:v>0.32</c:v>
                </c:pt>
                <c:pt idx="8">
                  <c:v>0.36</c:v>
                </c:pt>
                <c:pt idx="9">
                  <c:v>0.4</c:v>
                </c:pt>
                <c:pt idx="10">
                  <c:v>0.44</c:v>
                </c:pt>
                <c:pt idx="11">
                  <c:v>0.48</c:v>
                </c:pt>
                <c:pt idx="12">
                  <c:v>0.52</c:v>
                </c:pt>
                <c:pt idx="13">
                  <c:v>0.56000000000000005</c:v>
                </c:pt>
                <c:pt idx="14">
                  <c:v>0.6</c:v>
                </c:pt>
                <c:pt idx="15">
                  <c:v>0.64</c:v>
                </c:pt>
                <c:pt idx="16">
                  <c:v>0.68</c:v>
                </c:pt>
                <c:pt idx="17">
                  <c:v>0.72</c:v>
                </c:pt>
                <c:pt idx="18">
                  <c:v>0.76</c:v>
                </c:pt>
                <c:pt idx="19">
                  <c:v>0.8</c:v>
                </c:pt>
                <c:pt idx="20">
                  <c:v>0.84</c:v>
                </c:pt>
                <c:pt idx="21">
                  <c:v>0.88</c:v>
                </c:pt>
                <c:pt idx="22">
                  <c:v>0.92</c:v>
                </c:pt>
                <c:pt idx="23">
                  <c:v>0.96</c:v>
                </c:pt>
                <c:pt idx="24">
                  <c:v>1</c:v>
                </c:pt>
                <c:pt idx="25">
                  <c:v>1.04</c:v>
                </c:pt>
                <c:pt idx="26">
                  <c:v>1.08</c:v>
                </c:pt>
                <c:pt idx="27">
                  <c:v>1.1200000000000001</c:v>
                </c:pt>
                <c:pt idx="28">
                  <c:v>1.1599999999999999</c:v>
                </c:pt>
                <c:pt idx="29">
                  <c:v>1.2</c:v>
                </c:pt>
                <c:pt idx="30">
                  <c:v>1.24</c:v>
                </c:pt>
                <c:pt idx="31">
                  <c:v>1.28</c:v>
                </c:pt>
                <c:pt idx="32">
                  <c:v>1.32</c:v>
                </c:pt>
                <c:pt idx="33">
                  <c:v>1.36</c:v>
                </c:pt>
                <c:pt idx="34">
                  <c:v>1.4</c:v>
                </c:pt>
                <c:pt idx="35">
                  <c:v>1.44</c:v>
                </c:pt>
                <c:pt idx="36">
                  <c:v>1.48</c:v>
                </c:pt>
                <c:pt idx="37">
                  <c:v>1.52</c:v>
                </c:pt>
                <c:pt idx="38" formatCode="General">
                  <c:v>1.56</c:v>
                </c:pt>
                <c:pt idx="39" formatCode="General">
                  <c:v>1.6</c:v>
                </c:pt>
                <c:pt idx="40" formatCode="General">
                  <c:v>1.64</c:v>
                </c:pt>
                <c:pt idx="41" formatCode="General">
                  <c:v>1.68</c:v>
                </c:pt>
                <c:pt idx="42" formatCode="General">
                  <c:v>1.72</c:v>
                </c:pt>
                <c:pt idx="43" formatCode="General">
                  <c:v>1.76</c:v>
                </c:pt>
              </c:numCache>
            </c:numRef>
          </c:xVal>
          <c:yVal>
            <c:numRef>
              <c:f>Sheet1!$K$7:$K$50</c:f>
              <c:numCache>
                <c:formatCode>0.0000</c:formatCode>
                <c:ptCount val="44"/>
                <c:pt idx="0">
                  <c:v>0.21257642411482305</c:v>
                </c:pt>
                <c:pt idx="1">
                  <c:v>0.15800735578177125</c:v>
                </c:pt>
                <c:pt idx="2">
                  <c:v>0.10323851340130395</c:v>
                </c:pt>
                <c:pt idx="3">
                  <c:v>5.4224402755383823E-2</c:v>
                </c:pt>
                <c:pt idx="4">
                  <c:v>1.7670027263186412E-2</c:v>
                </c:pt>
                <c:pt idx="5">
                  <c:v>9.9001074244324245E-4</c:v>
                </c:pt>
                <c:pt idx="6">
                  <c:v>5.7370081292812507E-3</c:v>
                </c:pt>
                <c:pt idx="7">
                  <c:v>3.1131599775352879E-2</c:v>
                </c:pt>
                <c:pt idx="8">
                  <c:v>7.4280960120533049E-2</c:v>
                </c:pt>
                <c:pt idx="9">
                  <c:v>0.12592942538716503</c:v>
                </c:pt>
                <c:pt idx="10">
                  <c:v>0.18482312033015305</c:v>
                </c:pt>
                <c:pt idx="11">
                  <c:v>0.24162621441382126</c:v>
                </c:pt>
                <c:pt idx="12">
                  <c:v>0.27307782252306001</c:v>
                </c:pt>
                <c:pt idx="13">
                  <c:v>0.28317359907621742</c:v>
                </c:pt>
                <c:pt idx="14">
                  <c:v>0.28195243028724287</c:v>
                </c:pt>
                <c:pt idx="15">
                  <c:v>0.26790043913450678</c:v>
                </c:pt>
                <c:pt idx="16">
                  <c:v>0.23675757070507447</c:v>
                </c:pt>
                <c:pt idx="17">
                  <c:v>0.18121953086457029</c:v>
                </c:pt>
                <c:pt idx="18">
                  <c:v>0.12620131641467022</c:v>
                </c:pt>
                <c:pt idx="19">
                  <c:v>7.118334895371034E-2</c:v>
                </c:pt>
                <c:pt idx="20">
                  <c:v>2.979512785252602E-2</c:v>
                </c:pt>
                <c:pt idx="21">
                  <c:v>4.3785938351764966E-3</c:v>
                </c:pt>
                <c:pt idx="22">
                  <c:v>1.3002545301525599E-3</c:v>
                </c:pt>
                <c:pt idx="23">
                  <c:v>2.0197488131827777E-2</c:v>
                </c:pt>
                <c:pt idx="24">
                  <c:v>5.8588468899057479E-2</c:v>
                </c:pt>
                <c:pt idx="25">
                  <c:v>0.1077148561202792</c:v>
                </c:pt>
                <c:pt idx="26">
                  <c:v>0.1632244164506268</c:v>
                </c:pt>
                <c:pt idx="27">
                  <c:v>0.22149467248005078</c:v>
                </c:pt>
                <c:pt idx="28">
                  <c:v>0.26566768785285355</c:v>
                </c:pt>
                <c:pt idx="29">
                  <c:v>0.29318512184405354</c:v>
                </c:pt>
                <c:pt idx="30">
                  <c:v>0.30195714840091037</c:v>
                </c:pt>
                <c:pt idx="31">
                  <c:v>0.28905341235334125</c:v>
                </c:pt>
                <c:pt idx="32">
                  <c:v>0.25744365223770532</c:v>
                </c:pt>
                <c:pt idx="33">
                  <c:v>0.20731343511927527</c:v>
                </c:pt>
                <c:pt idx="34">
                  <c:v>0.15287502993485086</c:v>
                </c:pt>
                <c:pt idx="35">
                  <c:v>9.7896435888326874E-2</c:v>
                </c:pt>
                <c:pt idx="36">
                  <c:v>5.0029219855390182E-2</c:v>
                </c:pt>
                <c:pt idx="37">
                  <c:v>1.4286875908031252E-2</c:v>
                </c:pt>
                <c:pt idx="38">
                  <c:v>3.8396547473999997E-4</c:v>
                </c:pt>
                <c:pt idx="39">
                  <c:v>7.4099220201599997E-3</c:v>
                </c:pt>
                <c:pt idx="40">
                  <c:v>3.4743644410003972E-2</c:v>
                </c:pt>
                <c:pt idx="41">
                  <c:v>7.7018918879738926E-2</c:v>
                </c:pt>
                <c:pt idx="42">
                  <c:v>0.12948687835697337</c:v>
                </c:pt>
                <c:pt idx="43">
                  <c:v>0.18812989676381095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57E-4B86-B5B4-E3E54275B5E1}"/>
            </c:ext>
          </c:extLst>
        </c:ser>
        <c:ser>
          <c:idx val="2"/>
          <c:order val="2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25387853596566134"/>
                  <c:y val="-6.278650079982606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Sheet1!$I$7:$I$50</c:f>
              <c:numCache>
                <c:formatCode>0.0000</c:formatCode>
                <c:ptCount val="44"/>
                <c:pt idx="0">
                  <c:v>0.04</c:v>
                </c:pt>
                <c:pt idx="1">
                  <c:v>0.08</c:v>
                </c:pt>
                <c:pt idx="2">
                  <c:v>0.12</c:v>
                </c:pt>
                <c:pt idx="3">
                  <c:v>0.16</c:v>
                </c:pt>
                <c:pt idx="4">
                  <c:v>0.2</c:v>
                </c:pt>
                <c:pt idx="5">
                  <c:v>0.24</c:v>
                </c:pt>
                <c:pt idx="6">
                  <c:v>0.28000000000000003</c:v>
                </c:pt>
                <c:pt idx="7">
                  <c:v>0.32</c:v>
                </c:pt>
                <c:pt idx="8">
                  <c:v>0.36</c:v>
                </c:pt>
                <c:pt idx="9">
                  <c:v>0.4</c:v>
                </c:pt>
                <c:pt idx="10">
                  <c:v>0.44</c:v>
                </c:pt>
                <c:pt idx="11">
                  <c:v>0.48</c:v>
                </c:pt>
                <c:pt idx="12">
                  <c:v>0.52</c:v>
                </c:pt>
                <c:pt idx="13">
                  <c:v>0.56000000000000005</c:v>
                </c:pt>
                <c:pt idx="14">
                  <c:v>0.6</c:v>
                </c:pt>
                <c:pt idx="15">
                  <c:v>0.64</c:v>
                </c:pt>
                <c:pt idx="16">
                  <c:v>0.68</c:v>
                </c:pt>
                <c:pt idx="17">
                  <c:v>0.72</c:v>
                </c:pt>
                <c:pt idx="18">
                  <c:v>0.76</c:v>
                </c:pt>
                <c:pt idx="19">
                  <c:v>0.8</c:v>
                </c:pt>
                <c:pt idx="20">
                  <c:v>0.84</c:v>
                </c:pt>
                <c:pt idx="21">
                  <c:v>0.88</c:v>
                </c:pt>
                <c:pt idx="22">
                  <c:v>0.92</c:v>
                </c:pt>
                <c:pt idx="23">
                  <c:v>0.96</c:v>
                </c:pt>
                <c:pt idx="24">
                  <c:v>1</c:v>
                </c:pt>
                <c:pt idx="25">
                  <c:v>1.04</c:v>
                </c:pt>
                <c:pt idx="26">
                  <c:v>1.08</c:v>
                </c:pt>
                <c:pt idx="27">
                  <c:v>1.1200000000000001</c:v>
                </c:pt>
                <c:pt idx="28">
                  <c:v>1.1599999999999999</c:v>
                </c:pt>
                <c:pt idx="29">
                  <c:v>1.2</c:v>
                </c:pt>
                <c:pt idx="30">
                  <c:v>1.24</c:v>
                </c:pt>
                <c:pt idx="31">
                  <c:v>1.28</c:v>
                </c:pt>
                <c:pt idx="32">
                  <c:v>1.32</c:v>
                </c:pt>
                <c:pt idx="33">
                  <c:v>1.36</c:v>
                </c:pt>
                <c:pt idx="34">
                  <c:v>1.4</c:v>
                </c:pt>
                <c:pt idx="35">
                  <c:v>1.44</c:v>
                </c:pt>
                <c:pt idx="36">
                  <c:v>1.48</c:v>
                </c:pt>
                <c:pt idx="37">
                  <c:v>1.52</c:v>
                </c:pt>
                <c:pt idx="38" formatCode="General">
                  <c:v>1.56</c:v>
                </c:pt>
                <c:pt idx="39" formatCode="General">
                  <c:v>1.6</c:v>
                </c:pt>
                <c:pt idx="40" formatCode="General">
                  <c:v>1.64</c:v>
                </c:pt>
                <c:pt idx="41" formatCode="General">
                  <c:v>1.68</c:v>
                </c:pt>
                <c:pt idx="42" formatCode="General">
                  <c:v>1.72</c:v>
                </c:pt>
                <c:pt idx="43" formatCode="General">
                  <c:v>1.76</c:v>
                </c:pt>
              </c:numCache>
            </c:numRef>
          </c:xVal>
          <c:yVal>
            <c:numRef>
              <c:f>Sheet1!$L$7:$L$50</c:f>
              <c:numCache>
                <c:formatCode>0.0000</c:formatCode>
                <c:ptCount val="44"/>
                <c:pt idx="0">
                  <c:v>0.33677966156727857</c:v>
                </c:pt>
                <c:pt idx="1">
                  <c:v>0.3043488791886928</c:v>
                </c:pt>
                <c:pt idx="2">
                  <c:v>0.28168536220312385</c:v>
                </c:pt>
                <c:pt idx="3">
                  <c:v>0.27058585195512641</c:v>
                </c:pt>
                <c:pt idx="4">
                  <c:v>0.26428526521965634</c:v>
                </c:pt>
                <c:pt idx="5">
                  <c:v>0.2642861138214378</c:v>
                </c:pt>
                <c:pt idx="6">
                  <c:v>0.26563027609815332</c:v>
                </c:pt>
                <c:pt idx="7">
                  <c:v>0.26679914288039674</c:v>
                </c:pt>
                <c:pt idx="8">
                  <c:v>0.27112251777245183</c:v>
                </c:pt>
                <c:pt idx="9">
                  <c:v>0.27724504021632734</c:v>
                </c:pt>
                <c:pt idx="10">
                  <c:v>0.28805258829063807</c:v>
                </c:pt>
                <c:pt idx="11">
                  <c:v>0.29257415631282391</c:v>
                </c:pt>
                <c:pt idx="12">
                  <c:v>0.28751427118321232</c:v>
                </c:pt>
                <c:pt idx="13">
                  <c:v>0.28422153180332504</c:v>
                </c:pt>
                <c:pt idx="14">
                  <c:v>0.28389860969540837</c:v>
                </c:pt>
                <c:pt idx="15">
                  <c:v>0.28415608949161186</c:v>
                </c:pt>
                <c:pt idx="16">
                  <c:v>0.28786927081607011</c:v>
                </c:pt>
                <c:pt idx="17">
                  <c:v>0.28189774502213188</c:v>
                </c:pt>
                <c:pt idx="18">
                  <c:v>0.2791568904284657</c:v>
                </c:pt>
                <c:pt idx="19">
                  <c:v>0.27382046043508751</c:v>
                </c:pt>
                <c:pt idx="20">
                  <c:v>0.27216481010874766</c:v>
                </c:pt>
                <c:pt idx="21">
                  <c:v>0.26822054243628451</c:v>
                </c:pt>
                <c:pt idx="22">
                  <c:v>0.26693255851642428</c:v>
                </c:pt>
                <c:pt idx="23">
                  <c:v>0.27111935202660925</c:v>
                </c:pt>
                <c:pt idx="24">
                  <c:v>0.27110387210732012</c:v>
                </c:pt>
                <c:pt idx="25">
                  <c:v>0.27333380943588947</c:v>
                </c:pt>
                <c:pt idx="26">
                  <c:v>0.28360264927581597</c:v>
                </c:pt>
                <c:pt idx="27">
                  <c:v>0.29437791234983218</c:v>
                </c:pt>
                <c:pt idx="28">
                  <c:v>0.29757018277957809</c:v>
                </c:pt>
                <c:pt idx="29">
                  <c:v>0.30044458518775125</c:v>
                </c:pt>
                <c:pt idx="30">
                  <c:v>0.30206344450091027</c:v>
                </c:pt>
                <c:pt idx="31">
                  <c:v>0.30029959397129907</c:v>
                </c:pt>
                <c:pt idx="32">
                  <c:v>0.29745569689433982</c:v>
                </c:pt>
                <c:pt idx="33">
                  <c:v>0.28802905063126782</c:v>
                </c:pt>
                <c:pt idx="34">
                  <c:v>0.27894741579457766</c:v>
                </c:pt>
                <c:pt idx="35">
                  <c:v>0.27225534052845002</c:v>
                </c:pt>
                <c:pt idx="36">
                  <c:v>0.27166338134006002</c:v>
                </c:pt>
                <c:pt idx="37">
                  <c:v>0.26485380633121736</c:v>
                </c:pt>
                <c:pt idx="38">
                  <c:v>0.26012121907114011</c:v>
                </c:pt>
                <c:pt idx="39">
                  <c:v>0.26109915167848913</c:v>
                </c:pt>
                <c:pt idx="40">
                  <c:v>0.26034666877515589</c:v>
                </c:pt>
                <c:pt idx="41">
                  <c:v>0.26409996411551639</c:v>
                </c:pt>
                <c:pt idx="42">
                  <c:v>0.27318071818440065</c:v>
                </c:pt>
                <c:pt idx="43">
                  <c:v>0.28128687033497729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57E-4B86-B5B4-E3E54275B5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7714168"/>
        <c:axId val="527711872"/>
      </c:scatterChart>
      <c:valAx>
        <c:axId val="527714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7711872"/>
        <c:crosses val="autoZero"/>
        <c:crossBetween val="midCat"/>
      </c:valAx>
      <c:valAx>
        <c:axId val="527711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Energy (J)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77141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9525</xdr:rowOff>
    </xdr:from>
    <xdr:to>
      <xdr:col>3</xdr:col>
      <xdr:colOff>600074</xdr:colOff>
      <xdr:row>29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60F0EDD-5DC4-4CE8-9AA0-8B445CF553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"/>
  <sheetViews>
    <sheetView tabSelected="1" workbookViewId="0">
      <selection activeCell="A10" sqref="A10"/>
    </sheetView>
  </sheetViews>
  <sheetFormatPr defaultRowHeight="15" x14ac:dyDescent="0.25"/>
  <cols>
    <col min="1" max="1" width="58" customWidth="1"/>
    <col min="5" max="5" width="11" customWidth="1"/>
    <col min="6" max="6" width="10.42578125" customWidth="1"/>
    <col min="7" max="7" width="10" customWidth="1"/>
    <col min="8" max="8" width="2.85546875" customWidth="1"/>
    <col min="9" max="9" width="12.85546875" customWidth="1"/>
    <col min="10" max="12" width="12.140625" customWidth="1"/>
  </cols>
  <sheetData>
    <row r="1" spans="1:13" ht="18.75" x14ac:dyDescent="0.3">
      <c r="A1" s="1" t="s">
        <v>0</v>
      </c>
      <c r="B1" s="2">
        <v>0.16500000000000001</v>
      </c>
      <c r="C1" s="1" t="s">
        <v>1</v>
      </c>
      <c r="D1" s="1"/>
      <c r="F1" s="1"/>
      <c r="G1" s="1"/>
      <c r="H1" s="10"/>
      <c r="J1" s="21" t="s">
        <v>2</v>
      </c>
      <c r="K1" s="21" t="s">
        <v>3</v>
      </c>
      <c r="L1" s="21" t="s">
        <v>4</v>
      </c>
      <c r="M1" s="1"/>
    </row>
    <row r="2" spans="1:13" ht="18.75" x14ac:dyDescent="0.3">
      <c r="A2" s="1" t="s">
        <v>5</v>
      </c>
      <c r="B2" s="4">
        <v>0.35</v>
      </c>
      <c r="C2" s="1" t="s">
        <v>1</v>
      </c>
      <c r="D2" s="1"/>
      <c r="F2" s="1"/>
      <c r="G2" s="1"/>
      <c r="H2" s="10"/>
      <c r="J2" s="22" t="s">
        <v>6</v>
      </c>
      <c r="K2" s="22" t="s">
        <v>7</v>
      </c>
      <c r="L2" s="22" t="s">
        <v>8</v>
      </c>
      <c r="M2" s="1"/>
    </row>
    <row r="3" spans="1:13" ht="18.75" x14ac:dyDescent="0.3">
      <c r="A3" s="17" t="s">
        <v>22</v>
      </c>
      <c r="B3" s="5">
        <v>0.40500000000000003</v>
      </c>
      <c r="C3" s="17" t="s">
        <v>1</v>
      </c>
      <c r="D3" s="17"/>
      <c r="F3" s="1"/>
      <c r="G3" s="1"/>
      <c r="H3" s="10"/>
      <c r="J3" s="23" t="s">
        <v>6</v>
      </c>
      <c r="K3" s="23" t="s">
        <v>9</v>
      </c>
      <c r="L3" s="23" t="s">
        <v>8</v>
      </c>
      <c r="M3" s="1"/>
    </row>
    <row r="4" spans="1:13" ht="18.75" x14ac:dyDescent="0.3">
      <c r="A4" s="16" t="s">
        <v>25</v>
      </c>
      <c r="B4" s="6">
        <v>9.93</v>
      </c>
      <c r="C4" s="16" t="s">
        <v>10</v>
      </c>
      <c r="D4" s="16"/>
      <c r="E4" s="18"/>
      <c r="F4" s="1"/>
      <c r="G4" s="1"/>
      <c r="H4" s="10"/>
      <c r="J4" s="23" t="s">
        <v>20</v>
      </c>
      <c r="K4" s="23" t="s">
        <v>11</v>
      </c>
      <c r="L4" s="23" t="s">
        <v>23</v>
      </c>
      <c r="M4" s="1"/>
    </row>
    <row r="5" spans="1:13" ht="18.75" x14ac:dyDescent="0.3">
      <c r="A5" s="1"/>
      <c r="B5" s="1"/>
      <c r="C5" s="1"/>
      <c r="D5" s="1"/>
      <c r="E5" s="19" t="s">
        <v>12</v>
      </c>
      <c r="F5" s="19" t="s">
        <v>24</v>
      </c>
      <c r="G5" s="19" t="s">
        <v>13</v>
      </c>
      <c r="H5" s="11"/>
      <c r="I5" s="20" t="s">
        <v>12</v>
      </c>
      <c r="J5" s="3" t="s">
        <v>2</v>
      </c>
      <c r="K5" s="3" t="s">
        <v>3</v>
      </c>
      <c r="L5" s="3" t="s">
        <v>4</v>
      </c>
      <c r="M5" s="1"/>
    </row>
    <row r="6" spans="1:13" ht="18.75" x14ac:dyDescent="0.3">
      <c r="A6" s="7"/>
      <c r="B6" s="7"/>
      <c r="C6" s="7"/>
      <c r="D6" s="7"/>
      <c r="E6" s="8" t="s">
        <v>14</v>
      </c>
      <c r="F6" s="8" t="s">
        <v>15</v>
      </c>
      <c r="G6" s="8" t="s">
        <v>16</v>
      </c>
      <c r="H6" s="10"/>
      <c r="I6" s="8" t="s">
        <v>14</v>
      </c>
      <c r="J6" s="8" t="s">
        <v>17</v>
      </c>
      <c r="K6" s="8" t="s">
        <v>18</v>
      </c>
      <c r="L6" s="8" t="s">
        <v>19</v>
      </c>
      <c r="M6" s="1"/>
    </row>
    <row r="7" spans="1:13" x14ac:dyDescent="0.25">
      <c r="E7" s="9">
        <v>0.04</v>
      </c>
      <c r="F7" s="9">
        <v>0.20691783333300001</v>
      </c>
      <c r="G7" s="9">
        <v>-0.78316621527800001</v>
      </c>
      <c r="H7" s="12"/>
      <c r="I7" s="9">
        <v>0.04</v>
      </c>
      <c r="J7" s="9">
        <f>0.5*($B$3)*(($G7)*($G7))</f>
        <v>0.1242032374524555</v>
      </c>
      <c r="K7" s="9">
        <f>0.5*($B$4)*(($F7)*($F7))</f>
        <v>0.21257642411482305</v>
      </c>
      <c r="L7" s="9">
        <f>$J7 + $K7</f>
        <v>0.33677966156727857</v>
      </c>
    </row>
    <row r="8" spans="1:13" x14ac:dyDescent="0.25">
      <c r="A8" s="14"/>
      <c r="E8" s="9">
        <v>0.08</v>
      </c>
      <c r="F8" s="9">
        <v>0.17839350000000001</v>
      </c>
      <c r="G8" s="9">
        <v>-0.85010245833300002</v>
      </c>
      <c r="H8" s="12"/>
      <c r="I8" s="9">
        <v>0.08</v>
      </c>
      <c r="J8" s="9">
        <f t="shared" ref="J8:J50" si="0">0.5*($B$3)*(($G8)*($G8))</f>
        <v>0.14634152340692155</v>
      </c>
      <c r="K8" s="9">
        <f t="shared" ref="K8:K50" si="1">0.5*($B$4)*(($F8)*($F8))</f>
        <v>0.15800735578177125</v>
      </c>
      <c r="L8" s="9">
        <f t="shared" ref="L8:L50" si="2">$J8 + $K8</f>
        <v>0.3043488791886928</v>
      </c>
    </row>
    <row r="9" spans="1:13" x14ac:dyDescent="0.25">
      <c r="E9" s="9">
        <v>0.12</v>
      </c>
      <c r="F9" s="9">
        <v>0.14419866666699999</v>
      </c>
      <c r="G9" s="9">
        <v>-0.93873265972200004</v>
      </c>
      <c r="H9" s="12"/>
      <c r="I9" s="9">
        <v>0.12</v>
      </c>
      <c r="J9" s="9">
        <f t="shared" si="0"/>
        <v>0.17844684880181991</v>
      </c>
      <c r="K9" s="9">
        <f t="shared" si="1"/>
        <v>0.10323851340130395</v>
      </c>
      <c r="L9" s="9">
        <f t="shared" si="2"/>
        <v>0.28168536220312385</v>
      </c>
    </row>
    <row r="10" spans="1:13" x14ac:dyDescent="0.25">
      <c r="A10" s="14"/>
      <c r="E10" s="9">
        <v>0.16</v>
      </c>
      <c r="F10" s="9">
        <v>0.10450516666699999</v>
      </c>
      <c r="G10" s="9">
        <v>-1.0336593253999999</v>
      </c>
      <c r="H10" s="12"/>
      <c r="I10" s="9">
        <v>0.16</v>
      </c>
      <c r="J10" s="9">
        <f t="shared" si="0"/>
        <v>0.21636144919974257</v>
      </c>
      <c r="K10" s="9">
        <f t="shared" si="1"/>
        <v>5.4224402755383823E-2</v>
      </c>
      <c r="L10" s="9">
        <f t="shared" si="2"/>
        <v>0.27058585195512641</v>
      </c>
    </row>
    <row r="11" spans="1:13" x14ac:dyDescent="0.25">
      <c r="E11" s="9">
        <v>0.2</v>
      </c>
      <c r="F11" s="9">
        <v>5.9656666666699998E-2</v>
      </c>
      <c r="G11" s="9">
        <v>-1.1035637847199999</v>
      </c>
      <c r="H11" s="12"/>
      <c r="I11" s="9">
        <v>0.2</v>
      </c>
      <c r="J11" s="9">
        <f t="shared" si="0"/>
        <v>0.24661523795646992</v>
      </c>
      <c r="K11" s="9">
        <f t="shared" si="1"/>
        <v>1.7670027263186412E-2</v>
      </c>
      <c r="L11" s="9">
        <f t="shared" si="2"/>
        <v>0.26428526521965634</v>
      </c>
    </row>
    <row r="12" spans="1:13" x14ac:dyDescent="0.25">
      <c r="E12" s="9">
        <v>0.24</v>
      </c>
      <c r="F12" s="9">
        <v>1.41208333333E-2</v>
      </c>
      <c r="G12" s="9">
        <v>-1.1402752604199999</v>
      </c>
      <c r="H12" s="12"/>
      <c r="I12" s="9">
        <v>0.24</v>
      </c>
      <c r="J12" s="9">
        <f t="shared" si="0"/>
        <v>0.26329610307899454</v>
      </c>
      <c r="K12" s="9">
        <f t="shared" si="1"/>
        <v>9.9001074244324245E-4</v>
      </c>
      <c r="L12" s="9">
        <f t="shared" si="2"/>
        <v>0.2642861138214378</v>
      </c>
    </row>
    <row r="13" spans="1:13" x14ac:dyDescent="0.25">
      <c r="E13" s="9">
        <v>0.28000000000000003</v>
      </c>
      <c r="F13" s="9">
        <v>-3.3992500000000002E-2</v>
      </c>
      <c r="G13" s="9">
        <v>-1.1328828472200001</v>
      </c>
      <c r="H13" s="12"/>
      <c r="I13" s="9">
        <v>0.28000000000000003</v>
      </c>
      <c r="J13" s="9">
        <f t="shared" si="0"/>
        <v>0.25989326796887208</v>
      </c>
      <c r="K13" s="9">
        <f t="shared" si="1"/>
        <v>5.7370081292812507E-3</v>
      </c>
      <c r="L13" s="9">
        <f t="shared" si="2"/>
        <v>0.26563027609815332</v>
      </c>
    </row>
    <row r="14" spans="1:13" x14ac:dyDescent="0.25">
      <c r="A14" s="15" t="s">
        <v>21</v>
      </c>
      <c r="E14" s="9">
        <v>0.32</v>
      </c>
      <c r="F14" s="9">
        <v>-7.9184666666700002E-2</v>
      </c>
      <c r="G14" s="9">
        <v>-1.0787911458299999</v>
      </c>
      <c r="H14" s="12"/>
      <c r="I14" s="9">
        <v>0.32</v>
      </c>
      <c r="J14" s="9">
        <f t="shared" si="0"/>
        <v>0.23566754310504384</v>
      </c>
      <c r="K14" s="9">
        <f t="shared" si="1"/>
        <v>3.1131599775352879E-2</v>
      </c>
      <c r="L14" s="9">
        <f t="shared" si="2"/>
        <v>0.26679914288039674</v>
      </c>
    </row>
    <row r="15" spans="1:13" x14ac:dyDescent="0.25">
      <c r="E15" s="9">
        <v>0.36</v>
      </c>
      <c r="F15" s="9">
        <v>-0.122314833333</v>
      </c>
      <c r="G15" s="9">
        <v>-0.98592954861100002</v>
      </c>
      <c r="H15" s="12"/>
      <c r="I15" s="9">
        <v>0.36</v>
      </c>
      <c r="J15" s="9">
        <f t="shared" si="0"/>
        <v>0.1968415576519188</v>
      </c>
      <c r="K15" s="9">
        <f t="shared" si="1"/>
        <v>7.4280960120533049E-2</v>
      </c>
      <c r="L15" s="9">
        <f t="shared" si="2"/>
        <v>0.27112251777245183</v>
      </c>
    </row>
    <row r="16" spans="1:13" x14ac:dyDescent="0.25">
      <c r="E16" s="9">
        <v>0.4</v>
      </c>
      <c r="F16" s="9">
        <v>-0.15925900000000001</v>
      </c>
      <c r="G16" s="9">
        <v>-0.86442906249999996</v>
      </c>
      <c r="H16" s="12"/>
      <c r="I16" s="9">
        <v>0.4</v>
      </c>
      <c r="J16" s="9">
        <f t="shared" si="0"/>
        <v>0.15131561482916234</v>
      </c>
      <c r="K16" s="9">
        <f t="shared" si="1"/>
        <v>0.12592942538716503</v>
      </c>
      <c r="L16" s="9">
        <f t="shared" si="2"/>
        <v>0.27724504021632734</v>
      </c>
    </row>
    <row r="17" spans="1:12" x14ac:dyDescent="0.25">
      <c r="A17" s="15" t="s">
        <v>21</v>
      </c>
      <c r="E17" s="9">
        <v>0.44</v>
      </c>
      <c r="F17" s="9">
        <v>-0.19293833333300001</v>
      </c>
      <c r="G17" s="9">
        <v>-0.71398539930600002</v>
      </c>
      <c r="H17" s="12"/>
      <c r="I17" s="9">
        <v>0.44</v>
      </c>
      <c r="J17" s="9">
        <f t="shared" si="0"/>
        <v>0.10322946796048503</v>
      </c>
      <c r="K17" s="9">
        <f t="shared" si="1"/>
        <v>0.18482312033015305</v>
      </c>
      <c r="L17" s="9">
        <f t="shared" si="2"/>
        <v>0.28805258829063807</v>
      </c>
    </row>
    <row r="18" spans="1:12" x14ac:dyDescent="0.25">
      <c r="E18" s="9">
        <v>0.48</v>
      </c>
      <c r="F18" s="9">
        <v>-0.22060350000000001</v>
      </c>
      <c r="G18" s="9">
        <v>-0.50159223958300003</v>
      </c>
      <c r="H18" s="12"/>
      <c r="I18" s="9">
        <v>0.48</v>
      </c>
      <c r="J18" s="9">
        <f t="shared" si="0"/>
        <v>5.0947941899002674E-2</v>
      </c>
      <c r="K18" s="9">
        <f t="shared" si="1"/>
        <v>0.24162621441382126</v>
      </c>
      <c r="L18" s="9">
        <f t="shared" si="2"/>
        <v>0.29257415631282391</v>
      </c>
    </row>
    <row r="19" spans="1:12" x14ac:dyDescent="0.25">
      <c r="E19" s="9">
        <v>0.52</v>
      </c>
      <c r="F19" s="9">
        <v>-0.23452200000000001</v>
      </c>
      <c r="G19" s="9">
        <v>-0.26700394097199998</v>
      </c>
      <c r="H19" s="12"/>
      <c r="I19" s="9">
        <v>0.52</v>
      </c>
      <c r="J19" s="9">
        <f t="shared" si="0"/>
        <v>1.4436448660152298E-2</v>
      </c>
      <c r="K19" s="9">
        <f t="shared" si="1"/>
        <v>0.27307782252306001</v>
      </c>
      <c r="L19" s="9">
        <f t="shared" si="2"/>
        <v>0.28751427118321232</v>
      </c>
    </row>
    <row r="20" spans="1:12" x14ac:dyDescent="0.25">
      <c r="A20" s="15" t="s">
        <v>21</v>
      </c>
      <c r="E20" s="9">
        <v>0.56000000000000005</v>
      </c>
      <c r="F20" s="9">
        <v>-0.238817833333</v>
      </c>
      <c r="G20" s="9">
        <v>-7.1937309027800003E-2</v>
      </c>
      <c r="H20" s="12"/>
      <c r="I20" s="9">
        <v>0.56000000000000005</v>
      </c>
      <c r="J20" s="9">
        <f t="shared" si="0"/>
        <v>1.0479327271076422E-3</v>
      </c>
      <c r="K20" s="9">
        <f t="shared" si="1"/>
        <v>0.28317359907621742</v>
      </c>
      <c r="L20" s="9">
        <f t="shared" si="2"/>
        <v>0.28422153180332504</v>
      </c>
    </row>
    <row r="21" spans="1:12" x14ac:dyDescent="0.25">
      <c r="A21" s="13"/>
      <c r="E21" s="9">
        <v>0.6</v>
      </c>
      <c r="F21" s="9">
        <v>-0.23830233333299999</v>
      </c>
      <c r="G21" s="9">
        <v>9.8034496527799997E-2</v>
      </c>
      <c r="H21" s="12"/>
      <c r="I21" s="9">
        <v>0.6</v>
      </c>
      <c r="J21" s="9">
        <f t="shared" si="0"/>
        <v>1.9461794081654942E-3</v>
      </c>
      <c r="K21" s="9">
        <f t="shared" si="1"/>
        <v>0.28195243028724287</v>
      </c>
      <c r="L21" s="9">
        <f t="shared" si="2"/>
        <v>0.28389860969540837</v>
      </c>
    </row>
    <row r="22" spans="1:12" x14ac:dyDescent="0.25">
      <c r="E22" s="9">
        <v>0.64</v>
      </c>
      <c r="F22" s="9">
        <v>-0.232288166667</v>
      </c>
      <c r="G22" s="9">
        <v>0.28332810763900002</v>
      </c>
      <c r="H22" s="12"/>
      <c r="I22" s="9">
        <v>0.64</v>
      </c>
      <c r="J22" s="9">
        <f t="shared" si="0"/>
        <v>1.6255650357105099E-2</v>
      </c>
      <c r="K22" s="9">
        <f t="shared" si="1"/>
        <v>0.26790043913450678</v>
      </c>
      <c r="L22" s="9">
        <f t="shared" si="2"/>
        <v>0.28415608949161186</v>
      </c>
    </row>
    <row r="23" spans="1:12" x14ac:dyDescent="0.25">
      <c r="A23" s="15" t="s">
        <v>26</v>
      </c>
      <c r="E23" s="9">
        <v>0.68</v>
      </c>
      <c r="F23" s="9">
        <v>-0.218369666667</v>
      </c>
      <c r="G23" s="9">
        <v>0.50239770833300001</v>
      </c>
      <c r="H23" s="12"/>
      <c r="I23" s="9">
        <v>0.68</v>
      </c>
      <c r="J23" s="9">
        <f t="shared" si="0"/>
        <v>5.111170011099566E-2</v>
      </c>
      <c r="K23" s="9">
        <f t="shared" si="1"/>
        <v>0.23675757070507447</v>
      </c>
      <c r="L23" s="9">
        <f t="shared" si="2"/>
        <v>0.28786927081607011</v>
      </c>
    </row>
    <row r="24" spans="1:12" x14ac:dyDescent="0.25">
      <c r="E24" s="9">
        <v>0.72</v>
      </c>
      <c r="F24" s="9">
        <v>-0.191048166667</v>
      </c>
      <c r="G24" s="9">
        <v>0.70510734374999995</v>
      </c>
      <c r="H24" s="12"/>
      <c r="I24" s="9">
        <v>0.72</v>
      </c>
      <c r="J24" s="9">
        <f t="shared" si="0"/>
        <v>0.10067821415756158</v>
      </c>
      <c r="K24" s="9">
        <f t="shared" si="1"/>
        <v>0.18121953086457029</v>
      </c>
      <c r="L24" s="9">
        <f t="shared" si="2"/>
        <v>0.28189774502213188</v>
      </c>
    </row>
    <row r="25" spans="1:12" x14ac:dyDescent="0.25">
      <c r="E25" s="9">
        <v>0.76</v>
      </c>
      <c r="F25" s="9">
        <v>-0.15943083333300001</v>
      </c>
      <c r="G25" s="9">
        <v>0.86910078125000001</v>
      </c>
      <c r="H25" s="12"/>
      <c r="I25" s="9">
        <v>0.76</v>
      </c>
      <c r="J25" s="9">
        <f t="shared" si="0"/>
        <v>0.15295557401379548</v>
      </c>
      <c r="K25" s="9">
        <f t="shared" si="1"/>
        <v>0.12620131641467022</v>
      </c>
      <c r="L25" s="9">
        <f t="shared" si="2"/>
        <v>0.2791568904284657</v>
      </c>
    </row>
    <row r="26" spans="1:12" x14ac:dyDescent="0.25">
      <c r="E26" s="9">
        <v>0.8</v>
      </c>
      <c r="F26" s="9">
        <v>-0.119737333333</v>
      </c>
      <c r="G26" s="9">
        <v>1.00033848958</v>
      </c>
      <c r="H26" s="12"/>
      <c r="I26" s="9">
        <v>0.8</v>
      </c>
      <c r="J26" s="9">
        <f t="shared" si="0"/>
        <v>0.20263711148137717</v>
      </c>
      <c r="K26" s="9">
        <f t="shared" si="1"/>
        <v>7.118334895371034E-2</v>
      </c>
      <c r="L26" s="9">
        <f t="shared" si="2"/>
        <v>0.27382046043508751</v>
      </c>
    </row>
    <row r="27" spans="1:12" x14ac:dyDescent="0.25">
      <c r="E27" s="9">
        <v>0.84</v>
      </c>
      <c r="F27" s="9">
        <v>-7.7466333333299997E-2</v>
      </c>
      <c r="G27" s="9">
        <v>1.0940234548600001</v>
      </c>
      <c r="H27" s="12"/>
      <c r="I27" s="9">
        <v>0.84</v>
      </c>
      <c r="J27" s="9">
        <f t="shared" si="0"/>
        <v>0.24236968225622166</v>
      </c>
      <c r="K27" s="9">
        <f t="shared" si="1"/>
        <v>2.979512785252602E-2</v>
      </c>
      <c r="L27" s="9">
        <f t="shared" si="2"/>
        <v>0.27216481010874766</v>
      </c>
    </row>
    <row r="28" spans="1:12" x14ac:dyDescent="0.25">
      <c r="E28" s="9">
        <v>0.88</v>
      </c>
      <c r="F28" s="9">
        <v>-2.9696666666700001E-2</v>
      </c>
      <c r="G28" s="9">
        <v>1.14145661458</v>
      </c>
      <c r="H28" s="12"/>
      <c r="I28" s="9">
        <v>0.88</v>
      </c>
      <c r="J28" s="9">
        <f t="shared" si="0"/>
        <v>0.26384194860110805</v>
      </c>
      <c r="K28" s="9">
        <f t="shared" si="1"/>
        <v>4.3785938351764966E-3</v>
      </c>
      <c r="L28" s="9">
        <f t="shared" si="2"/>
        <v>0.26822054243628451</v>
      </c>
    </row>
    <row r="29" spans="1:12" x14ac:dyDescent="0.25">
      <c r="E29" s="9">
        <v>0.92</v>
      </c>
      <c r="F29" s="9">
        <v>1.6182833333299999E-2</v>
      </c>
      <c r="G29" s="9">
        <v>1.14532286458</v>
      </c>
      <c r="H29" s="12"/>
      <c r="I29" s="9">
        <v>0.92</v>
      </c>
      <c r="J29" s="9">
        <f t="shared" si="0"/>
        <v>0.26563230398627174</v>
      </c>
      <c r="K29" s="9">
        <f t="shared" si="1"/>
        <v>1.3002545301525599E-3</v>
      </c>
      <c r="L29" s="9">
        <f t="shared" si="2"/>
        <v>0.26693255851642428</v>
      </c>
    </row>
    <row r="30" spans="1:12" x14ac:dyDescent="0.25">
      <c r="E30" s="9">
        <v>0.96</v>
      </c>
      <c r="F30" s="9">
        <v>6.3780666666700001E-2</v>
      </c>
      <c r="G30" s="9">
        <v>1.1131578124999999</v>
      </c>
      <c r="H30" s="12"/>
      <c r="I30" s="9">
        <v>0.96</v>
      </c>
      <c r="J30" s="9">
        <f t="shared" si="0"/>
        <v>0.25092186389478149</v>
      </c>
      <c r="K30" s="9">
        <f t="shared" si="1"/>
        <v>2.0197488131827777E-2</v>
      </c>
      <c r="L30" s="9">
        <f t="shared" si="2"/>
        <v>0.27111935202660925</v>
      </c>
    </row>
    <row r="31" spans="1:12" x14ac:dyDescent="0.25">
      <c r="E31" s="9">
        <v>1</v>
      </c>
      <c r="F31" s="9">
        <v>0.108629166667</v>
      </c>
      <c r="G31" s="9">
        <v>1.0244309548599999</v>
      </c>
      <c r="H31" s="12"/>
      <c r="I31" s="9">
        <v>1</v>
      </c>
      <c r="J31" s="9">
        <f t="shared" si="0"/>
        <v>0.21251540320826265</v>
      </c>
      <c r="K31" s="9">
        <f t="shared" si="1"/>
        <v>5.8588468899057479E-2</v>
      </c>
      <c r="L31" s="9">
        <f t="shared" si="2"/>
        <v>0.27110387210732012</v>
      </c>
    </row>
    <row r="32" spans="1:12" x14ac:dyDescent="0.25">
      <c r="E32" s="9">
        <v>1.04</v>
      </c>
      <c r="F32" s="9">
        <v>0.147291666667</v>
      </c>
      <c r="G32" s="9">
        <v>0.90436241319400001</v>
      </c>
      <c r="H32" s="12"/>
      <c r="I32" s="9">
        <v>1.04</v>
      </c>
      <c r="J32" s="9">
        <f t="shared" si="0"/>
        <v>0.16561895331561025</v>
      </c>
      <c r="K32" s="9">
        <f t="shared" si="1"/>
        <v>0.1077148561202792</v>
      </c>
      <c r="L32" s="9">
        <f t="shared" si="2"/>
        <v>0.27333380943588947</v>
      </c>
    </row>
    <row r="33" spans="1:12" x14ac:dyDescent="0.25">
      <c r="E33" s="9">
        <v>1.08</v>
      </c>
      <c r="F33" s="9">
        <v>0.181314666667</v>
      </c>
      <c r="G33" s="9">
        <v>0.77101258680600004</v>
      </c>
      <c r="H33" s="12"/>
      <c r="I33" s="9">
        <v>1.08</v>
      </c>
      <c r="J33" s="9">
        <f t="shared" si="0"/>
        <v>0.12037823282518917</v>
      </c>
      <c r="K33" s="9">
        <f t="shared" si="1"/>
        <v>0.1632244164506268</v>
      </c>
      <c r="L33" s="9">
        <f t="shared" si="2"/>
        <v>0.28360264927581597</v>
      </c>
    </row>
    <row r="34" spans="1:12" x14ac:dyDescent="0.25">
      <c r="A34" s="14"/>
      <c r="E34" s="9">
        <v>1.1200000000000001</v>
      </c>
      <c r="F34" s="9">
        <v>0.21121366666700001</v>
      </c>
      <c r="G34" s="9">
        <v>0.59993102430599998</v>
      </c>
      <c r="H34" s="12"/>
      <c r="I34" s="9">
        <v>1.1200000000000001</v>
      </c>
      <c r="J34" s="9">
        <f t="shared" si="0"/>
        <v>7.2883239869781388E-2</v>
      </c>
      <c r="K34" s="9">
        <f t="shared" si="1"/>
        <v>0.22149467248005078</v>
      </c>
      <c r="L34" s="9">
        <f t="shared" si="2"/>
        <v>0.29437791234983218</v>
      </c>
    </row>
    <row r="35" spans="1:12" x14ac:dyDescent="0.25">
      <c r="E35" s="9">
        <v>1.1599999999999999</v>
      </c>
      <c r="F35" s="9">
        <v>0.231318166667</v>
      </c>
      <c r="G35" s="9">
        <v>0.39691710069399999</v>
      </c>
      <c r="H35" s="12"/>
      <c r="I35" s="9">
        <v>1.1599999999999999</v>
      </c>
      <c r="J35" s="9">
        <f t="shared" si="0"/>
        <v>3.1902494926724513E-2</v>
      </c>
      <c r="K35" s="9">
        <f t="shared" si="1"/>
        <v>0.26566768785285355</v>
      </c>
      <c r="L35" s="9">
        <f t="shared" si="2"/>
        <v>0.29757018277957809</v>
      </c>
    </row>
    <row r="36" spans="1:12" x14ac:dyDescent="0.25">
      <c r="A36" s="14"/>
      <c r="E36" s="9">
        <v>1.2</v>
      </c>
      <c r="F36" s="9">
        <v>0.24300283333299999</v>
      </c>
      <c r="G36" s="9">
        <v>0.189338854167</v>
      </c>
      <c r="H36" s="12"/>
      <c r="I36" s="9">
        <v>1.2</v>
      </c>
      <c r="J36" s="9">
        <f t="shared" si="0"/>
        <v>7.2594633436976804E-3</v>
      </c>
      <c r="K36" s="9">
        <f t="shared" si="1"/>
        <v>0.29318512184405354</v>
      </c>
      <c r="L36" s="9">
        <f t="shared" si="2"/>
        <v>0.30044458518775125</v>
      </c>
    </row>
    <row r="37" spans="1:12" x14ac:dyDescent="0.25">
      <c r="E37" s="9">
        <v>1.24</v>
      </c>
      <c r="F37" s="9">
        <v>0.246611333333</v>
      </c>
      <c r="G37" s="9">
        <v>-2.2911111111099999E-2</v>
      </c>
      <c r="H37" s="12"/>
      <c r="I37" s="9">
        <v>1.24</v>
      </c>
      <c r="J37" s="9">
        <f t="shared" si="0"/>
        <v>1.0629609999989689E-4</v>
      </c>
      <c r="K37" s="9">
        <f t="shared" si="1"/>
        <v>0.30195714840091037</v>
      </c>
      <c r="L37" s="9">
        <f t="shared" si="2"/>
        <v>0.30206344450091027</v>
      </c>
    </row>
    <row r="38" spans="1:12" x14ac:dyDescent="0.25">
      <c r="E38" s="9">
        <v>1.28</v>
      </c>
      <c r="F38" s="9">
        <v>0.24128450000000001</v>
      </c>
      <c r="G38" s="9">
        <v>-0.235662256944</v>
      </c>
      <c r="H38" s="12"/>
      <c r="I38" s="9">
        <v>1.28</v>
      </c>
      <c r="J38" s="9">
        <f t="shared" si="0"/>
        <v>1.1246181617957826E-2</v>
      </c>
      <c r="K38" s="9">
        <f t="shared" si="1"/>
        <v>0.28905341235334125</v>
      </c>
      <c r="L38" s="9">
        <f t="shared" si="2"/>
        <v>0.30029959397129907</v>
      </c>
    </row>
    <row r="39" spans="1:12" x14ac:dyDescent="0.25">
      <c r="E39" s="9">
        <v>1.32</v>
      </c>
      <c r="F39" s="9">
        <v>0.22770966666699999</v>
      </c>
      <c r="G39" s="9">
        <v>-0.44451135416699999</v>
      </c>
      <c r="H39" s="12"/>
      <c r="I39" s="9">
        <v>1.32</v>
      </c>
      <c r="J39" s="9">
        <f t="shared" si="0"/>
        <v>4.0012044656634473E-2</v>
      </c>
      <c r="K39" s="9">
        <f t="shared" si="1"/>
        <v>0.25744365223770532</v>
      </c>
      <c r="L39" s="9">
        <f t="shared" si="2"/>
        <v>0.29745569689433982</v>
      </c>
    </row>
    <row r="40" spans="1:12" x14ac:dyDescent="0.25">
      <c r="E40" s="9">
        <v>1.36</v>
      </c>
      <c r="F40" s="9">
        <v>0.204340333333</v>
      </c>
      <c r="G40" s="9">
        <v>-0.63134430555599996</v>
      </c>
      <c r="H40" s="12"/>
      <c r="I40" s="9">
        <v>1.36</v>
      </c>
      <c r="J40" s="9">
        <f t="shared" si="0"/>
        <v>8.0715615511992536E-2</v>
      </c>
      <c r="K40" s="9">
        <f t="shared" si="1"/>
        <v>0.20731343511927527</v>
      </c>
      <c r="L40" s="9">
        <f t="shared" si="2"/>
        <v>0.28802905063126782</v>
      </c>
    </row>
    <row r="41" spans="1:12" x14ac:dyDescent="0.25">
      <c r="E41" s="9">
        <v>1.4</v>
      </c>
      <c r="F41" s="9">
        <v>0.175472333333</v>
      </c>
      <c r="G41" s="9">
        <v>-0.78903718749999996</v>
      </c>
      <c r="H41" s="12"/>
      <c r="I41" s="9">
        <v>1.4</v>
      </c>
      <c r="J41" s="9">
        <f t="shared" si="0"/>
        <v>0.1260723858597268</v>
      </c>
      <c r="K41" s="9">
        <f t="shared" si="1"/>
        <v>0.15287502993485086</v>
      </c>
      <c r="L41" s="9">
        <f t="shared" si="2"/>
        <v>0.27894741579457766</v>
      </c>
    </row>
    <row r="42" spans="1:12" x14ac:dyDescent="0.25">
      <c r="E42" s="9">
        <v>1.44</v>
      </c>
      <c r="F42" s="9">
        <v>0.14041833333299999</v>
      </c>
      <c r="G42" s="9">
        <v>-0.92791789930599999</v>
      </c>
      <c r="H42" s="12"/>
      <c r="I42" s="9">
        <v>1.44</v>
      </c>
      <c r="J42" s="9">
        <f t="shared" si="0"/>
        <v>0.17435890464012313</v>
      </c>
      <c r="K42" s="9">
        <f t="shared" si="1"/>
        <v>9.7896435888326874E-2</v>
      </c>
      <c r="L42" s="9">
        <f t="shared" si="2"/>
        <v>0.27225534052845002</v>
      </c>
    </row>
    <row r="43" spans="1:12" x14ac:dyDescent="0.25">
      <c r="E43" s="9">
        <v>1.48</v>
      </c>
      <c r="F43" s="9">
        <v>0.100381166667</v>
      </c>
      <c r="G43" s="9">
        <v>-1.04617861111</v>
      </c>
      <c r="H43" s="12"/>
      <c r="I43" s="9">
        <v>1.48</v>
      </c>
      <c r="J43" s="9">
        <f t="shared" si="0"/>
        <v>0.22163416148466983</v>
      </c>
      <c r="K43" s="9">
        <f t="shared" si="1"/>
        <v>5.0029219855390182E-2</v>
      </c>
      <c r="L43" s="9">
        <f t="shared" si="2"/>
        <v>0.27166338134006002</v>
      </c>
    </row>
    <row r="44" spans="1:12" x14ac:dyDescent="0.25">
      <c r="E44" s="9">
        <v>1.52</v>
      </c>
      <c r="F44" s="9">
        <v>5.3642500000000003E-2</v>
      </c>
      <c r="G44" s="9">
        <v>-1.11237024306</v>
      </c>
      <c r="H44" s="12"/>
      <c r="I44" s="9">
        <v>1.52</v>
      </c>
      <c r="J44" s="9">
        <f t="shared" si="0"/>
        <v>0.25056693042318612</v>
      </c>
      <c r="K44" s="9">
        <f t="shared" si="1"/>
        <v>1.4286875908031252E-2</v>
      </c>
      <c r="L44" s="9">
        <f t="shared" si="2"/>
        <v>0.26485380633121736</v>
      </c>
    </row>
    <row r="45" spans="1:12" x14ac:dyDescent="0.25">
      <c r="E45">
        <v>1.56</v>
      </c>
      <c r="F45">
        <v>8.7939999999999997E-3</v>
      </c>
      <c r="G45">
        <v>-1.13254276042</v>
      </c>
      <c r="I45">
        <v>1.56</v>
      </c>
      <c r="J45" s="9">
        <f t="shared" si="0"/>
        <v>0.2597372535964001</v>
      </c>
      <c r="K45" s="9">
        <f t="shared" si="1"/>
        <v>3.8396547473999997E-4</v>
      </c>
      <c r="L45" s="9">
        <f t="shared" si="2"/>
        <v>0.26012121907114011</v>
      </c>
    </row>
    <row r="46" spans="1:12" x14ac:dyDescent="0.25">
      <c r="E46">
        <v>1.6</v>
      </c>
      <c r="F46">
        <v>-3.8632E-2</v>
      </c>
      <c r="G46">
        <v>-1.1192793750000001</v>
      </c>
      <c r="I46">
        <v>1.6</v>
      </c>
      <c r="J46" s="9">
        <f t="shared" si="0"/>
        <v>0.25368922965832913</v>
      </c>
      <c r="K46" s="9">
        <f t="shared" si="1"/>
        <v>7.4099220201599997E-3</v>
      </c>
      <c r="L46" s="9">
        <f t="shared" si="2"/>
        <v>0.26109915167848913</v>
      </c>
    </row>
    <row r="47" spans="1:12" x14ac:dyDescent="0.25">
      <c r="E47">
        <v>1.64</v>
      </c>
      <c r="F47">
        <v>-8.3652333333299994E-2</v>
      </c>
      <c r="G47">
        <v>-1.0555041493099999</v>
      </c>
      <c r="I47">
        <v>1.64</v>
      </c>
      <c r="J47" s="9">
        <f t="shared" si="0"/>
        <v>0.22560302436515189</v>
      </c>
      <c r="K47" s="9">
        <f t="shared" si="1"/>
        <v>3.4743644410003972E-2</v>
      </c>
      <c r="L47" s="9">
        <f t="shared" si="2"/>
        <v>0.26034666877515589</v>
      </c>
    </row>
    <row r="48" spans="1:12" x14ac:dyDescent="0.25">
      <c r="E48">
        <v>1.68</v>
      </c>
      <c r="F48">
        <v>-0.124548666667</v>
      </c>
      <c r="G48">
        <v>-0.96117480902800001</v>
      </c>
      <c r="I48">
        <v>1.68</v>
      </c>
      <c r="J48" s="9">
        <f t="shared" si="0"/>
        <v>0.18708104523577748</v>
      </c>
      <c r="K48" s="9">
        <f t="shared" si="1"/>
        <v>7.7018918879738926E-2</v>
      </c>
      <c r="L48" s="9">
        <f t="shared" si="2"/>
        <v>0.26409996411551639</v>
      </c>
    </row>
    <row r="49" spans="5:12" x14ac:dyDescent="0.25">
      <c r="E49">
        <v>1.72</v>
      </c>
      <c r="F49">
        <v>-0.16149283333299999</v>
      </c>
      <c r="G49">
        <v>-0.84237711805600002</v>
      </c>
      <c r="I49">
        <v>1.72</v>
      </c>
      <c r="J49" s="9">
        <f t="shared" si="0"/>
        <v>0.14369383982742728</v>
      </c>
      <c r="K49" s="9">
        <f t="shared" si="1"/>
        <v>0.12948687835697337</v>
      </c>
      <c r="L49" s="9">
        <f t="shared" si="2"/>
        <v>0.27318071818440065</v>
      </c>
    </row>
    <row r="50" spans="5:12" x14ac:dyDescent="0.25">
      <c r="E50">
        <v>1.76</v>
      </c>
      <c r="F50">
        <v>-0.19465666666699999</v>
      </c>
      <c r="G50">
        <v>-0.67825838541700001</v>
      </c>
      <c r="I50">
        <v>1.76</v>
      </c>
      <c r="J50" s="9">
        <f t="shared" si="0"/>
        <v>9.315697357116634E-2</v>
      </c>
      <c r="K50" s="9">
        <f t="shared" si="1"/>
        <v>0.18812989676381095</v>
      </c>
      <c r="L50" s="9">
        <f t="shared" si="2"/>
        <v>0.28128687033497729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 Moyne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LeMoyne College</dc:creator>
  <cp:lastModifiedBy>lemo1946</cp:lastModifiedBy>
  <cp:lastPrinted>2016-12-06T20:52:51Z</cp:lastPrinted>
  <dcterms:created xsi:type="dcterms:W3CDTF">2015-12-09T00:06:02Z</dcterms:created>
  <dcterms:modified xsi:type="dcterms:W3CDTF">2020-11-17T16:58:59Z</dcterms:modified>
</cp:coreProperties>
</file>